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USER\Desktop\2024 BAC FILES 1\111 BIDDING DOCUMENT 2024 N3W\"/>
    </mc:Choice>
  </mc:AlternateContent>
  <xr:revisionPtr revIDLastSave="0" documentId="13_ncr:1_{B3277E8E-D45D-47D6-A6A8-3A08FD93DA9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mr" sheetId="1" r:id="rId1"/>
    <sheet name="Sheet2" sheetId="3" r:id="rId2"/>
    <sheet name="Sheet3" sheetId="4" r:id="rId3"/>
    <sheet name="Sheet1" sheetId="2" state="hidden" r:id="rId4"/>
  </sheets>
  <definedNames>
    <definedName name="__xlnm.Print_Area" localSheetId="0">pmr!$A$1:$AP$122</definedName>
    <definedName name="_xlnm.Print_Area" localSheetId="0">pmr!$A$1:$AP$122</definedName>
  </definedNames>
  <calcPr calcId="191029"/>
</workbook>
</file>

<file path=xl/calcChain.xml><?xml version="1.0" encoding="utf-8"?>
<calcChain xmlns="http://schemas.openxmlformats.org/spreadsheetml/2006/main">
  <c r="D11" i="4" l="1"/>
  <c r="D12" i="4"/>
  <c r="D13" i="4"/>
  <c r="D14" i="4"/>
  <c r="D10" i="4"/>
  <c r="D9" i="4"/>
  <c r="B116" i="3"/>
  <c r="C116" i="3"/>
  <c r="E116" i="3"/>
  <c r="F116" i="3"/>
  <c r="H112" i="3"/>
  <c r="AT120" i="1"/>
  <c r="AQ119" i="1"/>
  <c r="AQ126" i="1"/>
  <c r="AQ127" i="1"/>
  <c r="AQ128" i="1" l="1"/>
  <c r="D15" i="4"/>
  <c r="AQ121" i="1"/>
</calcChain>
</file>

<file path=xl/sharedStrings.xml><?xml version="1.0" encoding="utf-8"?>
<sst xmlns="http://schemas.openxmlformats.org/spreadsheetml/2006/main" count="963" uniqueCount="485">
  <si>
    <t>ANNEX A</t>
  </si>
  <si>
    <t>ANNEX B</t>
  </si>
  <si>
    <t>Department of Budget and Management Annual Procurement Plan for FY 2006</t>
  </si>
  <si>
    <t>Code
(PAP)</t>
  </si>
  <si>
    <t>Procurement
Project</t>
  </si>
  <si>
    <t>PMO/             End-User</t>
  </si>
  <si>
    <t>Mode of Procurement</t>
  </si>
  <si>
    <t>Schedule for Each Procurement Activity</t>
  </si>
  <si>
    <t>Source of Funds</t>
  </si>
  <si>
    <t>ABC (PhP)</t>
  </si>
  <si>
    <t>Remarks                                                                        (brief description of Program/Project)</t>
  </si>
  <si>
    <t>PMO/
End-User</t>
  </si>
  <si>
    <t>Is this an Early Procurement Activity?</t>
  </si>
  <si>
    <t>Actual Procurement Activity</t>
  </si>
  <si>
    <t>Contract Cost (PhP)</t>
  </si>
  <si>
    <t>List of Invited Observers</t>
  </si>
  <si>
    <t>Date of Receipt of Invitation</t>
  </si>
  <si>
    <t>Remarks                                                                        (Explaining changes from the APP)</t>
  </si>
  <si>
    <t>Pre-Proc Conference</t>
  </si>
  <si>
    <t>Ads/Post of IAEB</t>
  </si>
  <si>
    <t>Pre-bid Conf</t>
  </si>
  <si>
    <t>Eligibility Check</t>
  </si>
  <si>
    <t>Sub/Open of Bids</t>
  </si>
  <si>
    <t>Bid Evaluation</t>
  </si>
  <si>
    <t>Post Qual</t>
  </si>
  <si>
    <t>Contract Award</t>
  </si>
  <si>
    <t>Contract Signing</t>
  </si>
  <si>
    <t>Notice to Proceed</t>
  </si>
  <si>
    <t>Delivery/ Accept</t>
  </si>
  <si>
    <t>Payment Process</t>
  </si>
  <si>
    <t>Total</t>
  </si>
  <si>
    <t>MOOE</t>
  </si>
  <si>
    <t>CO</t>
  </si>
  <si>
    <t>Ads/Post of IB</t>
  </si>
  <si>
    <t>Date of BAC Resolution Recommending Award</t>
  </si>
  <si>
    <t>Notice of Award</t>
  </si>
  <si>
    <t>Delivery/ Completion</t>
  </si>
  <si>
    <t>Inspection &amp; Acceptance</t>
  </si>
  <si>
    <t xml:space="preserve">Total </t>
  </si>
  <si>
    <t>Delivery/
Completion/
Acceptance
(If applicable)</t>
  </si>
  <si>
    <t>COMPLETED PROCUREMENT ACTIVITIES</t>
  </si>
  <si>
    <t xml:space="preserve">   Total Alloted Budget of Procurement Activities</t>
  </si>
  <si>
    <t xml:space="preserve">   Total Contract Price of Procurement Actitvites Conducted</t>
  </si>
  <si>
    <t xml:space="preserve">   Total Savings (Total Alloted Budget - Total Contract Price)</t>
  </si>
  <si>
    <t>0N-GOING PROCUREMENT ACTIVITIES</t>
  </si>
  <si>
    <t xml:space="preserve">   Total Alloted Budget of On-going Procurement Activities</t>
  </si>
  <si>
    <t>Prepared by:</t>
  </si>
  <si>
    <t>Recommended for Approval by:</t>
  </si>
  <si>
    <t>APPROVED:</t>
  </si>
  <si>
    <t>BAC Chairperson</t>
  </si>
  <si>
    <t>Competitive Bidding</t>
  </si>
  <si>
    <t>GoP</t>
  </si>
  <si>
    <t>YES</t>
  </si>
  <si>
    <t>Limited Source Bidding</t>
  </si>
  <si>
    <t>Foreign</t>
  </si>
  <si>
    <t>NO</t>
  </si>
  <si>
    <t>Direct Contracting</t>
  </si>
  <si>
    <t>Special Purpose Fund</t>
  </si>
  <si>
    <t>Repeat Order</t>
  </si>
  <si>
    <t>Corporate Budget</t>
  </si>
  <si>
    <t>Shopping</t>
  </si>
  <si>
    <t>Income</t>
  </si>
  <si>
    <t>NP-53.1 Two Failed Biddings</t>
  </si>
  <si>
    <t>Others</t>
  </si>
  <si>
    <t>NP-53.2 Emergency Cases</t>
  </si>
  <si>
    <t>NP-53.3 Take-Over of Contracts</t>
  </si>
  <si>
    <t>NP-53.4 Adjacent or Contiguous</t>
  </si>
  <si>
    <t>NP-53.5 Agency-to-Agency</t>
  </si>
  <si>
    <t>NP-53.6 Scientific, Scholarly, Artistic Work, Exclusive Technology and Media Services</t>
  </si>
  <si>
    <t>NP-53.7 Highly Technical Consultants</t>
  </si>
  <si>
    <t>NP-53.8 Defense Cooperation Agreement</t>
  </si>
  <si>
    <t>NP-53.9 - Small Value Procurement</t>
  </si>
  <si>
    <t>NP-53.10 Lease of Real Property and Venue</t>
  </si>
  <si>
    <t>NP-53.11 NGO Participation</t>
  </si>
  <si>
    <t>NP-53.12 Community Participation</t>
  </si>
  <si>
    <t>NP-53.13 UN Agencies, Int'l Organizations or International Financing Institutions</t>
  </si>
  <si>
    <t>Others - Foreign-funded procurement</t>
  </si>
  <si>
    <t>Small Value Procurement</t>
  </si>
  <si>
    <t>General Services</t>
  </si>
  <si>
    <t>Savings</t>
  </si>
  <si>
    <t>as of June 27, 2023</t>
  </si>
  <si>
    <t>3 Units - Solid State Drive 500GB NVME, 6 Units - Random Access Memory (RAM), 1 Unit -External Hard Drive 1TB 5400RPM</t>
  </si>
  <si>
    <t>News</t>
  </si>
  <si>
    <t>GAA</t>
  </si>
  <si>
    <t>2023-11-0320</t>
  </si>
  <si>
    <t>2023-12-0327</t>
  </si>
  <si>
    <t>2924-01-0003</t>
  </si>
  <si>
    <t xml:space="preserve">Timog Tirehaus Corporation </t>
  </si>
  <si>
    <t xml:space="preserve">4 Pieces - Tire 215 / 70R 16
</t>
  </si>
  <si>
    <t>2023-12-0100</t>
  </si>
  <si>
    <t>2024-01-0001</t>
  </si>
  <si>
    <t>1 Lot - Lease of eight (8) units Multi-Functional Photocopying Machine (Digital Copier, Network Printer, Scanner)</t>
  </si>
  <si>
    <t>Finance Division</t>
  </si>
  <si>
    <t>Data Images Plus Automation, Phils, Inc.</t>
  </si>
  <si>
    <t>2024-01-0007</t>
  </si>
  <si>
    <t>2024-01-0004</t>
  </si>
  <si>
    <t>1 Piece - Battery NS60ZS Motolite Gold, 1 Piece - Battery 3SM Reverse Motolite</t>
  </si>
  <si>
    <t>2024-01-0006</t>
  </si>
  <si>
    <t>2024-01-0026</t>
  </si>
  <si>
    <t>Sagittarius Hardware Trading</t>
  </si>
  <si>
    <t>3 Pieces - Alphalux Broad Beam Series LED SMD Flood Light, 50W, IP65</t>
  </si>
  <si>
    <t>2 Units - EF 16S Industrial Exhaust Fan, 16 Inches</t>
  </si>
  <si>
    <t>Halden General Merchandise</t>
  </si>
  <si>
    <t>2024-01-0019</t>
  </si>
  <si>
    <t>Engineering</t>
  </si>
  <si>
    <t>2024-01-0014</t>
  </si>
  <si>
    <t>2024-01-0008</t>
  </si>
  <si>
    <t>Luzon Sales, Co. Inc.</t>
  </si>
  <si>
    <t>1 Lot - Various Materials for the Repainting of Walls</t>
  </si>
  <si>
    <t>1 Lot - Repair of Air-conditioner of Toyota Avanza SAB 6357</t>
  </si>
  <si>
    <t>Frigid Zone Auto Aircon Sepcialist Co.</t>
  </si>
  <si>
    <t>2024-01-0002</t>
  </si>
  <si>
    <t>2024-01-0005</t>
  </si>
  <si>
    <t>1 Lot - Various Office Cleaning Supplies</t>
  </si>
  <si>
    <t>A7 Enterprises, Inc.</t>
  </si>
  <si>
    <t>Shopping 52.1B</t>
  </si>
  <si>
    <t>2024-01-0027</t>
  </si>
  <si>
    <t>2024-01-0009</t>
  </si>
  <si>
    <t>Varyline Corporation</t>
  </si>
  <si>
    <t>1 Lot - Various Office Supplies</t>
  </si>
  <si>
    <t>Supply &amp; Property Section</t>
  </si>
  <si>
    <t>2024-02-0039</t>
  </si>
  <si>
    <t>2024-02-0010</t>
  </si>
  <si>
    <t>Dataview Computer Corporation</t>
  </si>
  <si>
    <t>1 Box - Belden CAT5E Cable</t>
  </si>
  <si>
    <t>Proporty &amp; Supply</t>
  </si>
  <si>
    <t>New A.G. Stylist Furniture</t>
  </si>
  <si>
    <t>2024-02-0011</t>
  </si>
  <si>
    <t>2024-01-0018</t>
  </si>
  <si>
    <t>5 Units - Chair, Executive with Headrest, 8 Units - Table, Clerical with Mobile Cabinet</t>
  </si>
  <si>
    <t>Administrative</t>
  </si>
  <si>
    <t>2024-02-0012</t>
  </si>
  <si>
    <t>2024-01-0029</t>
  </si>
  <si>
    <t>Bruno Glenn's Vulcanizing &amp; Tire Supply</t>
  </si>
  <si>
    <t xml:space="preserve">4 Pieces - Tire, 195 R 14
 Goodyear
</t>
  </si>
  <si>
    <t>RP-Tabuk</t>
  </si>
  <si>
    <t>2024-01-0024</t>
  </si>
  <si>
    <t>2024-02-0013</t>
  </si>
  <si>
    <t>1 Unit - Condensing Fan Motor</t>
  </si>
  <si>
    <t>RP2-Sports</t>
  </si>
  <si>
    <t>CBCD Trading</t>
  </si>
  <si>
    <t>2024-02-0003</t>
  </si>
  <si>
    <t>1 Lot - Supply, Delivery and Installation of 12VDC, 10 Amp. Automatic Battery Charger (Tickle Type) for 225KVA Cummins Generator Set</t>
  </si>
  <si>
    <t xml:space="preserve">1 Lot - Preventive Maintenance of 225KVA Cummins Generator Set (Central) </t>
  </si>
  <si>
    <t>2024-01-0003</t>
  </si>
  <si>
    <t>2024-02-0004</t>
  </si>
  <si>
    <t>1 Unit - 2.0 HP Window Type Aircon Non-Inverter Side Discharge, Model No. WCARJ019EE</t>
  </si>
  <si>
    <t>Art Johnley Enterprises</t>
  </si>
  <si>
    <t>2024-01-0020</t>
  </si>
  <si>
    <t>2024-02-0016</t>
  </si>
  <si>
    <t>2024-02-0005</t>
  </si>
  <si>
    <t>Ford Quezon Avenue</t>
  </si>
  <si>
    <t>1 Unit - Vehicle Repair Ford Wildtrack SAB-8174</t>
  </si>
  <si>
    <t>2024-02-0045</t>
  </si>
  <si>
    <t>2024-02-0015</t>
  </si>
  <si>
    <t>Great Country Auto Supply</t>
  </si>
  <si>
    <t>1 Piece - Intercooler Assembly</t>
  </si>
  <si>
    <t>2024-01-0037D</t>
  </si>
  <si>
    <t>Better Component Incorporated</t>
  </si>
  <si>
    <t>1 Unit - AVR, 5KVA ADI SVC-5000VA</t>
  </si>
  <si>
    <t>531 Sets - Go Bag Kit with Contenet and Hard Hat</t>
  </si>
  <si>
    <t>GAD</t>
  </si>
  <si>
    <t>2924-02-0002</t>
  </si>
  <si>
    <t>Medrise International OPC</t>
  </si>
  <si>
    <t>Philippine Global Communication, Inc.</t>
  </si>
  <si>
    <t>1 Lot - 100 Mbps Monthly Subscription of Dedicated Enterprise Internet Plan with Unlimited Data (Period of January 01, 2024 to December 31, 2024)</t>
  </si>
  <si>
    <t>8A</t>
  </si>
  <si>
    <t>(GPPB) Resolution No. 41-2017</t>
  </si>
  <si>
    <t>2024-03-0018</t>
  </si>
  <si>
    <t>2024-02-0056</t>
  </si>
  <si>
    <t>2024-01-0002B</t>
  </si>
  <si>
    <t>1 Unit - Battery, DIN66H</t>
  </si>
  <si>
    <t>2024-02-0054</t>
  </si>
  <si>
    <t>2024-02-0022</t>
  </si>
  <si>
    <t>1 Lot - Materials for the Installation of Water System at Marulas Transmitter Site</t>
  </si>
  <si>
    <t>1 Unit - RVR 1000PA Power Supply Interface Board</t>
  </si>
  <si>
    <t>2024-02-0069</t>
  </si>
  <si>
    <t>2 Units - 9GV Series Axial Fan, 24 VCD 234.5m3/h, 38.4w, 1.6A Max
80 x 80 x 38mm</t>
  </si>
  <si>
    <t>2024-02-0060</t>
  </si>
  <si>
    <t>2024-02-0014</t>
  </si>
  <si>
    <t>2024-03-0020</t>
  </si>
  <si>
    <t>2024-03-0021</t>
  </si>
  <si>
    <t>2024-03-0006</t>
  </si>
  <si>
    <t>RJD Media Advertising</t>
  </si>
  <si>
    <t xml:space="preserve">1 Unit - Supply and Delivery with Installation of 2.60m width x 1.40m Height / 102.36in. W x 55.12in.  H Vinyl Sticker (Matte) </t>
  </si>
  <si>
    <t>2024-02-0076</t>
  </si>
  <si>
    <t>2024-03-0019</t>
  </si>
  <si>
    <t>3 Pieces - 1TB External Hard Drive, Gen 3</t>
  </si>
  <si>
    <t>Research</t>
  </si>
  <si>
    <t>1 Unit - 2 Stroke, Lawn Mower</t>
  </si>
  <si>
    <t>2024-02-00083</t>
  </si>
  <si>
    <t>2024-03-0023</t>
  </si>
  <si>
    <t>Homestyle Depot</t>
  </si>
  <si>
    <t>2024-03-0066</t>
  </si>
  <si>
    <t>2024-03-0024</t>
  </si>
  <si>
    <t>1 Unit - Transparent Acrylic Clear Bid Box with Awning Cover and Lock</t>
  </si>
  <si>
    <t>BAC</t>
  </si>
  <si>
    <t>2024-03-0025</t>
  </si>
  <si>
    <t>16/35mm Production Supply</t>
  </si>
  <si>
    <t>1 Unit - 75-inch LED TV</t>
  </si>
  <si>
    <t>2024-02-0007B</t>
  </si>
  <si>
    <t>Modern Refrigeration and Airconditioning Services</t>
  </si>
  <si>
    <t>1 Unit - 3 Tons Koppel Inverter Floor AC for Replacement of Outdoor PCB Main Assy and Outdoor Diode for DXIM Radyo Pilipinas – Cagayan de Oro
(Labor Included)</t>
  </si>
  <si>
    <t>2024-02-0068</t>
  </si>
  <si>
    <t>2024-03-0027</t>
  </si>
  <si>
    <t>1 Lot - Materials for RP1 Ducting Repair and Lighting Relocation</t>
  </si>
  <si>
    <t>2024-03-0007</t>
  </si>
  <si>
    <t>2024-03-0095</t>
  </si>
  <si>
    <t>2024-03-0028</t>
  </si>
  <si>
    <t>1 Unit - Battery N6S60ZS</t>
  </si>
  <si>
    <t>2024-03-0099</t>
  </si>
  <si>
    <t>2024-03-0032</t>
  </si>
  <si>
    <t>1 Unit - 43” Full HD Digital Smart TV</t>
  </si>
  <si>
    <t>2024-02-0043</t>
  </si>
  <si>
    <t>2024-03-0033</t>
  </si>
  <si>
    <t>1 Lot - Materials for the Installation of Finance Glass Panel and Door</t>
  </si>
  <si>
    <t>2024-03-0094</t>
  </si>
  <si>
    <t>2024-03-0030</t>
  </si>
  <si>
    <t>4 Units - Tire, 205/65 R 16</t>
  </si>
  <si>
    <t>2024-02-0070</t>
  </si>
  <si>
    <t>2024-03-0029</t>
  </si>
  <si>
    <t>15 Meters - Exhibition Carpet 2m Width (Gray)</t>
  </si>
  <si>
    <t>2024-03-0034</t>
  </si>
  <si>
    <t>2024-02-0079</t>
  </si>
  <si>
    <t>1 Unit - 8GB RTX 3050 GDDRG 128 BIT Video Card</t>
  </si>
  <si>
    <t>RP-Alert</t>
  </si>
  <si>
    <t>1 Lot - Supply, Delivery and  Renovation of RP1-Studio Booth</t>
  </si>
  <si>
    <t>JACED Construction</t>
  </si>
  <si>
    <t>2024-03-0008</t>
  </si>
  <si>
    <t>2024-03-0016</t>
  </si>
  <si>
    <t>2024-02-0075</t>
  </si>
  <si>
    <t>2024-03-0031</t>
  </si>
  <si>
    <t>6 Cans - 3M Super 77 Classic Adhesive  Spray</t>
  </si>
  <si>
    <t>2024-02-0083B</t>
  </si>
  <si>
    <t>Wi-Al Construcrion Builders</t>
  </si>
  <si>
    <t>1 Lot - Materials for the Repair of Gate, Roof and Fences</t>
  </si>
  <si>
    <t>2024-01-0037H</t>
  </si>
  <si>
    <t>2024-04-0034</t>
  </si>
  <si>
    <t>Prime Autoparts Sales and Services</t>
  </si>
  <si>
    <t>5 Pieces - Tires (185 R14 GT Radial)</t>
  </si>
  <si>
    <t>2024-01-0037G</t>
  </si>
  <si>
    <t>2024-04-0037</t>
  </si>
  <si>
    <t>2024-04-0035</t>
  </si>
  <si>
    <t>Infoworx Inc.</t>
  </si>
  <si>
    <t>1 Unit - Computer LED Monitor 21.5 AOC</t>
  </si>
  <si>
    <t>2024-01-00367F</t>
  </si>
  <si>
    <t>2024-04-0038</t>
  </si>
  <si>
    <t>ABANA Computer Services &amp; General Merchandise</t>
  </si>
  <si>
    <t>1 Unit - Epson Printer L121</t>
  </si>
  <si>
    <t>2024-02-0007C</t>
  </si>
  <si>
    <t>2024-04-0009</t>
  </si>
  <si>
    <t>1 Lot - Repair and Replacement of Overhead Door Closer (Studio Main Glass Door)</t>
  </si>
  <si>
    <t>JPX GLASS ALUMINUM AND HARDWARE</t>
  </si>
  <si>
    <t>2024-01-0006D</t>
  </si>
  <si>
    <t>2024-04-0039</t>
  </si>
  <si>
    <t>Andoy's Car Aircon</t>
  </si>
  <si>
    <t>1 Lot- Repair of RP1-Naga Vehcile Airconditioner</t>
  </si>
  <si>
    <t>2024-03-0112</t>
  </si>
  <si>
    <t>2024-04-0040</t>
  </si>
  <si>
    <t>2 Pieces - Battery DIN66 Motolite Gold</t>
  </si>
  <si>
    <t>2024-03-0110</t>
  </si>
  <si>
    <t>2024-04-0041</t>
  </si>
  <si>
    <t>Kellsons Corporation</t>
  </si>
  <si>
    <t>300 Pieces - Archfile Binder (Blue) Legal Size</t>
  </si>
  <si>
    <t>1 Unit - 1.5HP Splt Type Wall Mounted  Inverter Airconditioning Unit (Delivery and Installation included with One (1) Year Warranty)</t>
  </si>
  <si>
    <t>2024-04-0042</t>
  </si>
  <si>
    <t>2024-02-0062</t>
  </si>
  <si>
    <t>Director's Office</t>
  </si>
  <si>
    <t>1 Lot - Construction Materials for Partitioning and Painting of MIS Room</t>
  </si>
  <si>
    <t>2024-04-0043</t>
  </si>
  <si>
    <t>2024-02-0052</t>
  </si>
  <si>
    <t>15 a[r 24</t>
  </si>
  <si>
    <t>2024-02-0053</t>
  </si>
  <si>
    <t>1 Lot - Construction Materials for Engineering Division Comfort Room</t>
  </si>
  <si>
    <t>2024-04-0047</t>
  </si>
  <si>
    <t>2024-04-0117</t>
  </si>
  <si>
    <t>2024-04-0048</t>
  </si>
  <si>
    <t>2 Units- LED Monitor</t>
  </si>
  <si>
    <t>2024-03-0088</t>
  </si>
  <si>
    <t>2024-04-0049</t>
  </si>
  <si>
    <t>1 Unit - Air conditioner, Window Type, Inverter, 1HP
R410a Refrigerant, Side Air Discharge, Carrier</t>
  </si>
  <si>
    <t>2024-03-0114B</t>
  </si>
  <si>
    <t>2024-04-0050</t>
  </si>
  <si>
    <t>1 Set - Power Steering Gear Box</t>
  </si>
  <si>
    <t>2024-03-0114D</t>
  </si>
  <si>
    <t>2024-04-0051</t>
  </si>
  <si>
    <t>FMG Trading &amp; Construction Supply</t>
  </si>
  <si>
    <t>Edel's Concrete Product</t>
  </si>
  <si>
    <t>2024-04-0052</t>
  </si>
  <si>
    <t>2024-03-0114C</t>
  </si>
  <si>
    <t>1 Lot - Painting Materials for Antenna Tower</t>
  </si>
  <si>
    <t>2024-03-0023B</t>
  </si>
  <si>
    <t>2024-04-0011</t>
  </si>
  <si>
    <t>Gem's Car Aircon Shop</t>
  </si>
  <si>
    <t>1 Lot - Split Type Aircon General Cleaning, R410 (Freon)</t>
  </si>
  <si>
    <t>2024-04-0127</t>
  </si>
  <si>
    <t>2024-04-0056</t>
  </si>
  <si>
    <t>6 Gallons - Shelby Rubberized Liquid Aphalt Waterproofing</t>
  </si>
  <si>
    <t>2024-04-0053</t>
  </si>
  <si>
    <t>2024-03-0093</t>
  </si>
  <si>
    <t>6 Sets - Bi-Color LED Light, 6 Units - Impact Super Clamp with Ratchet Haldle</t>
  </si>
  <si>
    <t>2024-03-0087</t>
  </si>
  <si>
    <t>2024-04-0055</t>
  </si>
  <si>
    <t>3 Units - Microphone Arm (Low Profile)</t>
  </si>
  <si>
    <t>2024-03-0086</t>
  </si>
  <si>
    <t>2024-04-0054</t>
  </si>
  <si>
    <t>3 Units - Microphone Cardioid Dynamic</t>
  </si>
  <si>
    <t>2024-03-0022</t>
  </si>
  <si>
    <t>2024-04-0012</t>
  </si>
  <si>
    <t>1 Unit - Repair of Airconditioner of Toyota Avanza P5V-602</t>
  </si>
  <si>
    <t>2024-02-0083D</t>
  </si>
  <si>
    <t>2024-04-0057</t>
  </si>
  <si>
    <t>GT Vulcanizing &amp; Tire Center</t>
  </si>
  <si>
    <t xml:space="preserve">4 Pieces - Tire 185 x 14 Goodyear
</t>
  </si>
  <si>
    <t>2024-04-0025</t>
  </si>
  <si>
    <t>2024-04-0013</t>
  </si>
  <si>
    <t>88 Traders &amp; Contracting Services Corp.</t>
  </si>
  <si>
    <t>1 Lot - Repair of Ford Ranger Plate No, SAB-8174</t>
  </si>
  <si>
    <t>2024-04-0142</t>
  </si>
  <si>
    <t>2024-04-0058</t>
  </si>
  <si>
    <t>1 Unit - CF276A HP Black Toner Cartridge</t>
  </si>
  <si>
    <t>2024-04-0133</t>
  </si>
  <si>
    <t>2024-04-0060</t>
  </si>
  <si>
    <t>3 Units - SC N2 Magnetic Contactor, 3 Pole, 220V, 40A, 60Hz, 1 Unit - Fuji SC N2S Magnetic Contactor 3 Pole, 220V, 50A, 60Hz</t>
  </si>
  <si>
    <t>2024-04-0141</t>
  </si>
  <si>
    <t>2024-04-0059</t>
  </si>
  <si>
    <t>5 Gallons - Bridal White Semi-Gloss Lstex, 1 Gallon - Chocolate Brown Semi-Gloss Latex</t>
  </si>
  <si>
    <t>2024-04-0024</t>
  </si>
  <si>
    <t>2024-04-0014</t>
  </si>
  <si>
    <t>Broadtech Corporation</t>
  </si>
  <si>
    <t>1 Unit - Repair of Transmitter, Armstrong HVPS X 1000B AM Transmitter</t>
  </si>
  <si>
    <t>Direcr Contracting</t>
  </si>
  <si>
    <t>2024-04-0140, 2024-04-0145</t>
  </si>
  <si>
    <t>2024-04-0063</t>
  </si>
  <si>
    <t>AEQUUS Enterprise</t>
  </si>
  <si>
    <t>1 Unit- 7.5 TR Split Type Floor Mounted ACU with 1 Year Warranty, 1 Unit - 5.0 TR Split Type Floor Mounted ACU with 1 Year Warranty</t>
  </si>
  <si>
    <t>2024-04-0126</t>
  </si>
  <si>
    <t>2024-05-0064</t>
  </si>
  <si>
    <t>30 Packs - Acoustic Panel Sound Proof Padding Bevled Edge (12 Pieces per Pack)</t>
  </si>
  <si>
    <t>2024-04-0062</t>
  </si>
  <si>
    <t>2024-04-0135</t>
  </si>
  <si>
    <t>1 Unit - Laminating Machine</t>
  </si>
  <si>
    <t>2024-04-0061</t>
  </si>
  <si>
    <t>2024-04-0139</t>
  </si>
  <si>
    <t>1 Unit - 32" Computer Monitor</t>
  </si>
  <si>
    <t>2024-04-0150</t>
  </si>
  <si>
    <t>2024-05-0067</t>
  </si>
  <si>
    <t>20 Pieces - 2” x 4” Gypsum Board (PVC Laminated)</t>
  </si>
  <si>
    <t>2024-04-0123, 2024-04-0130</t>
  </si>
  <si>
    <t>2024-05-0066</t>
  </si>
  <si>
    <t>Caresystem Technology Solution Co., Inc.</t>
  </si>
  <si>
    <t>1 Unit - 3.0TR Split Type Floor Mounted ACU, 1 Unit - 2.0 Window Type Aircon Non-Inverter Side Discharge</t>
  </si>
  <si>
    <t>2024-04-0157</t>
  </si>
  <si>
    <t>2024-05-0068</t>
  </si>
  <si>
    <t>1 Set - Clutch Assembly, Release Bearing
Cluch Cover, Clutch Disc</t>
  </si>
  <si>
    <t>2024-04-0152</t>
  </si>
  <si>
    <t>2024-05-0069</t>
  </si>
  <si>
    <t>3 Pieces - Battery DIN66 Motolite Gold</t>
  </si>
  <si>
    <t>2024-04-0163</t>
  </si>
  <si>
    <t>2024-05-0071</t>
  </si>
  <si>
    <t>RYT Click Electronic Parts &amp; Services</t>
  </si>
  <si>
    <t>1 Unit - Window Type Aircon 2HP</t>
  </si>
  <si>
    <t>2024-05-0070</t>
  </si>
  <si>
    <t>2024-04-0162</t>
  </si>
  <si>
    <t>JRM Auto Parts Trading</t>
  </si>
  <si>
    <t>5 Pieces - Tire 185-70 R14 Yokohama</t>
  </si>
  <si>
    <t>2024-01-0035</t>
  </si>
  <si>
    <t>2024-05-0072</t>
  </si>
  <si>
    <t>1 Lot - IOS (iPhone Operating System) APPS for PBS Audio Streaming 6Streams RP1, RP2, RP3, RP4, FM1 and FM2</t>
  </si>
  <si>
    <t>2024-02-0071</t>
  </si>
  <si>
    <t>2024-05-0073</t>
  </si>
  <si>
    <t>1 Unit - RV (Mobile) Satellite Internet with One (1) Year Subscription Plan, (Unlimited Mobilr Data Inland)</t>
  </si>
  <si>
    <t>2024-03-0102</t>
  </si>
  <si>
    <t>2024-05-0074</t>
  </si>
  <si>
    <t>6 Rolls - Guy Wire 3/8” 1000ft./roll, 18 Pieces - Turn Buckles Jaw &amp; Jaw ¾” US Type, 100 Pieces - Thimble, ¾” US Type</t>
  </si>
  <si>
    <t>2024-05-0164</t>
  </si>
  <si>
    <t>2024-05-0065</t>
  </si>
  <si>
    <t>4 Pieces - Microchip Technology
APT6025BVRG, Mosfet FG, Mosfet 600V, TO-247, RoHS VAT</t>
  </si>
  <si>
    <t>2024-04-0156</t>
  </si>
  <si>
    <t>2024-05-0075</t>
  </si>
  <si>
    <t>2 Units - Paper Shredder Machine</t>
  </si>
  <si>
    <t>2024-04-0159, 2024-04-0160</t>
  </si>
  <si>
    <t>2024-05-0176</t>
  </si>
  <si>
    <t>4 Pieces - Tire 185/70 R14, 1 Piece - Battery 3SMF Reverse</t>
  </si>
  <si>
    <t>2024-04-0034D</t>
  </si>
  <si>
    <t>Gordiel Auto Parts</t>
  </si>
  <si>
    <t>4 Pieces - Spark Plug, 1 Piece - Oil Filter, 1 Piece - Fuel Fiter, 1 Gallon - Engine Oil, 1 Liter - Engine Oil</t>
  </si>
  <si>
    <t>MACJAB Industrial Chemical Products Wholesaling</t>
  </si>
  <si>
    <t>1 Lot - Various Cleaning Supplies</t>
  </si>
  <si>
    <t>2024-05-0077</t>
  </si>
  <si>
    <t>2024-04-0146</t>
  </si>
  <si>
    <t>2024-05-0015</t>
  </si>
  <si>
    <t>RGSA Carpets and Interior Products, Inc.</t>
  </si>
  <si>
    <t>1 Lot - Supply, Delivery and Installation of 6m x 6m Wall to Wall Broadloom Carpet w/ Foam Underlay for RP1-Studio Booth</t>
  </si>
  <si>
    <t>2024-04-0034C</t>
  </si>
  <si>
    <t>2024-05-0016</t>
  </si>
  <si>
    <t>1 Lot - Repair of Vehicle Hyundai Starex MS-6843</t>
  </si>
  <si>
    <t>2024-05-0017</t>
  </si>
  <si>
    <t>2024-05-0166</t>
  </si>
  <si>
    <t>2024-05-0079</t>
  </si>
  <si>
    <t>2 Units - High Back Executive Chair</t>
  </si>
  <si>
    <t>2024-05-0078</t>
  </si>
  <si>
    <t>2024-05-0172</t>
  </si>
  <si>
    <t>2024-04-0163D</t>
  </si>
  <si>
    <t>2024-05-0080</t>
  </si>
  <si>
    <t>Adessa Corporation</t>
  </si>
  <si>
    <t>1 Unit - 2.0HP Airconditioner Window Type (Manual) Brand: Sharp Model# AFT2017CM</t>
  </si>
  <si>
    <t>2024-05-0040</t>
  </si>
  <si>
    <t>2024-05-0018</t>
  </si>
  <si>
    <t>Composite Technology, Inc.</t>
  </si>
  <si>
    <t>1 Lot - One Time Diagnostic Check-up and Troubleshooting of Harris DX10 Transmitter of DZRK – Tabuk, Kalinga including Travel Expenses</t>
  </si>
  <si>
    <t>2024-05-0183</t>
  </si>
  <si>
    <t>2024-05-0081</t>
  </si>
  <si>
    <t>GDP Trading</t>
  </si>
  <si>
    <t>1 Lot - Water Tank Installation Materials</t>
  </si>
  <si>
    <t>2024-05-0201</t>
  </si>
  <si>
    <t>2024-05-0084</t>
  </si>
  <si>
    <t>1 Box - Belden Cat5e UTP Cable Gray, 305 Meters/Box</t>
  </si>
  <si>
    <t>2024-04-0144</t>
  </si>
  <si>
    <t>2 Units - HD-SDI 3FCB LOW LOSS SDI Cable with BNC Connectors (20 Meters)</t>
  </si>
  <si>
    <t>2024-05-0037</t>
  </si>
  <si>
    <t>2024-06-0020</t>
  </si>
  <si>
    <t>1 Unit - Aircon Cleaning of Avanza SAB-6357</t>
  </si>
  <si>
    <t>2024-06-0086</t>
  </si>
  <si>
    <t>Sunray's Builder and Construction Supplies</t>
  </si>
  <si>
    <t>1 Lot - Materials for Perimieter Fencing and Water Connection with Hauling of Materials at the base of Mount Pokis</t>
  </si>
  <si>
    <t>2024-04-0163F</t>
  </si>
  <si>
    <t>2024-06-0085</t>
  </si>
  <si>
    <t>2024-05-0205</t>
  </si>
  <si>
    <t>2024-06-0084</t>
  </si>
  <si>
    <t>Octagon Computer Superstore</t>
  </si>
  <si>
    <t>1 Unit - Computer Printer Brother DCP-T420W with Continuous Ink</t>
  </si>
  <si>
    <t>2024-05-0174</t>
  </si>
  <si>
    <t>2024-06-0087</t>
  </si>
  <si>
    <t>FM1</t>
  </si>
  <si>
    <t>1 Unit - 	2 Meters	HD-SDI 3CFB LOW LOSS SDI Cable with BNC Connectors (20 Meters)	PhP 14,940.00	PhP 29,880.00
Total	PhP 29,880.00</t>
  </si>
  <si>
    <t>2024-06-0217</t>
  </si>
  <si>
    <t>2024-06-0088</t>
  </si>
  <si>
    <t>1 Lot - Materials for the Flood Control in Electrical Equipment Room at the Malolos Transmitter</t>
  </si>
  <si>
    <t>2024-06-0218</t>
  </si>
  <si>
    <t>100 Pieces - 60cm x 60cm Floor Tiles, 2 Bags - Cement, 10 Bags - Fine Sand</t>
  </si>
  <si>
    <t>Finance</t>
  </si>
  <si>
    <t>1 Unit - Repair of Vehicle, Hyundai Starex KOU-405</t>
  </si>
  <si>
    <t>88 Trader's &amp; Contracting Services, Corp.</t>
  </si>
  <si>
    <t>2024-05-0038</t>
  </si>
  <si>
    <t>2024-05-0202</t>
  </si>
  <si>
    <t>3 Pieces - Marine Plywood ¾” x 4” x 8”, 10 Pieces -	2” x 3” x 8” S4S KD Lumber, 1 Kilo - 2” CW Nails,  1 Kilo - 3” CW Nails</t>
  </si>
  <si>
    <t>2024-06-0220</t>
  </si>
  <si>
    <t>2024-06-0090</t>
  </si>
  <si>
    <t>3 Pieces - Anchor Block Equalizer</t>
  </si>
  <si>
    <t>2024-06-0091</t>
  </si>
  <si>
    <t>2024-05-0207</t>
  </si>
  <si>
    <t>1 Unit - Airconditioner 3.0 TR Split Type Floor Mounted ACU
Delivery and Installation included
(1 Year Warranty)</t>
  </si>
  <si>
    <t>Network</t>
  </si>
  <si>
    <t>2024-06-0053</t>
  </si>
  <si>
    <t>Canva, Inc.</t>
  </si>
  <si>
    <t xml:space="preserve">1 Lot - Annual Online Graphic Design and Publishing Tool </t>
  </si>
  <si>
    <t>Section 53.14 Direct Retail</t>
  </si>
  <si>
    <t>Bureau of Broadcast Services Procurement Monitoring Report as of June 30, 2024</t>
  </si>
  <si>
    <t>One (1) Lot - Supply and Delivery of Fourteen (14) Units Brand-New 2024 Model Motor Vehicles</t>
  </si>
  <si>
    <t>Competitve Bidding</t>
  </si>
  <si>
    <t>Engineeering</t>
  </si>
  <si>
    <t xml:space="preserve">One (1) Lot - Supply and Delivery of Information System Strategic Plan (ISSP) Various Broadcast Studio Equipment, Broadcast Automation / Disaster Alerting System and Accessories </t>
  </si>
  <si>
    <t>RP-Davao</t>
  </si>
  <si>
    <t>RP-Tawi-Tawi</t>
  </si>
  <si>
    <t>RP-Zamboanga</t>
  </si>
  <si>
    <t>RP-Cagayan de oro</t>
  </si>
  <si>
    <t xml:space="preserve">Finance </t>
  </si>
  <si>
    <t>RP-Baguio</t>
  </si>
  <si>
    <t>RP-Tuguegarao</t>
  </si>
  <si>
    <t>RP-Naga</t>
  </si>
  <si>
    <t>RP-Palawan</t>
  </si>
  <si>
    <t>RP-Bontoc</t>
  </si>
  <si>
    <t>RP-Batanes</t>
  </si>
  <si>
    <t>RP-Agoo</t>
  </si>
  <si>
    <t>RP-Gingoog</t>
  </si>
  <si>
    <t>News &amp; Administrative</t>
  </si>
  <si>
    <t>RP-Tandag</t>
  </si>
  <si>
    <t>RP-Dagupan</t>
  </si>
  <si>
    <t>ALAN L. ALLANIGUE</t>
  </si>
  <si>
    <t>BAC Secretariat Head</t>
  </si>
  <si>
    <t>RODNEY O. VILLANUEVA</t>
  </si>
  <si>
    <t>RIZAL GIOVANNI P. APORTADERA, JR.</t>
  </si>
  <si>
    <t>Director IV / Head of the Procuring Entity</t>
  </si>
  <si>
    <t>1 Roll - P.D. 5.5mm 2 Stranded Wire THHN/THWN – 2 Lead-Free, 11 Pieces - ½” EMT Conduit Pipe, 15 Pieces - ½” EMT Coupling, 4 Pieces - ½” EMT Elbow 90o, 2 Pieces - ½” EMT Connector with Locknut, 22 Pieces - ½” Metal C-Clamp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</si>
</sst>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m/yy"/>
    <numFmt numFmtId="165" formatCode="#,##0.00;[Red]#,##0.00"/>
  </numFmts>
  <fonts count="19" x14ac:knownFonts="1">
    <font>
      <sz val="10"/>
      <name val="Arial"/>
      <family val="2"/>
    </font>
    <font>
      <sz val="10"/>
      <name val="Mang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Verdana"/>
      <family val="2"/>
    </font>
    <font>
      <sz val="8"/>
      <color theme="1"/>
      <name val="Arial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sz val="11"/>
      <color theme="1"/>
      <name val="Arial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50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2" fillId="0" borderId="0"/>
  </cellStyleXfs>
  <cellXfs count="139">
    <xf numFmtId="0" fontId="0" fillId="0" borderId="0" xfId="0"/>
    <xf numFmtId="0" fontId="2" fillId="0" borderId="0" xfId="3"/>
    <xf numFmtId="165" fontId="4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0" xfId="0" applyFill="1"/>
    <xf numFmtId="165" fontId="3" fillId="3" borderId="0" xfId="0" applyNumberFormat="1" applyFont="1" applyFill="1"/>
    <xf numFmtId="0" fontId="3" fillId="3" borderId="0" xfId="0" applyFont="1" applyFill="1"/>
    <xf numFmtId="165" fontId="5" fillId="3" borderId="0" xfId="0" applyNumberFormat="1" applyFont="1" applyFill="1"/>
    <xf numFmtId="0" fontId="5" fillId="3" borderId="0" xfId="0" applyFont="1" applyFill="1"/>
    <xf numFmtId="0" fontId="7" fillId="4" borderId="0" xfId="3" applyFont="1" applyFill="1" applyAlignment="1" applyProtection="1">
      <alignment horizontal="left"/>
      <protection locked="0"/>
    </xf>
    <xf numFmtId="0" fontId="8" fillId="4" borderId="0" xfId="3" applyFont="1" applyFill="1" applyProtection="1">
      <protection locked="0"/>
    </xf>
    <xf numFmtId="0" fontId="8" fillId="4" borderId="0" xfId="3" applyFont="1" applyFill="1" applyAlignment="1" applyProtection="1">
      <alignment horizontal="left"/>
      <protection locked="0"/>
    </xf>
    <xf numFmtId="0" fontId="8" fillId="4" borderId="0" xfId="3" applyFont="1" applyFill="1" applyAlignment="1" applyProtection="1">
      <alignment horizontal="center"/>
      <protection locked="0"/>
    </xf>
    <xf numFmtId="0" fontId="6" fillId="4" borderId="0" xfId="3" applyFont="1" applyFill="1" applyAlignment="1" applyProtection="1">
      <alignment horizontal="center"/>
      <protection locked="0"/>
    </xf>
    <xf numFmtId="0" fontId="6" fillId="4" borderId="0" xfId="3" applyFont="1" applyFill="1" applyProtection="1">
      <protection locked="0"/>
    </xf>
    <xf numFmtId="0" fontId="9" fillId="4" borderId="16" xfId="3" applyFont="1" applyFill="1" applyBorder="1" applyAlignment="1">
      <alignment horizontal="center" vertical="top" wrapText="1"/>
    </xf>
    <xf numFmtId="0" fontId="10" fillId="4" borderId="0" xfId="3" applyFont="1" applyFill="1" applyAlignment="1" applyProtection="1">
      <alignment horizontal="center" vertical="top" wrapText="1"/>
      <protection locked="0"/>
    </xf>
    <xf numFmtId="0" fontId="9" fillId="4" borderId="17" xfId="3" applyFont="1" applyFill="1" applyBorder="1" applyAlignment="1">
      <alignment horizontal="center" vertical="top" wrapText="1"/>
    </xf>
    <xf numFmtId="0" fontId="10" fillId="4" borderId="6" xfId="3" applyFont="1" applyFill="1" applyBorder="1" applyAlignment="1">
      <alignment horizontal="center" vertical="top" wrapText="1"/>
    </xf>
    <xf numFmtId="0" fontId="9" fillId="4" borderId="6" xfId="3" applyFont="1" applyFill="1" applyBorder="1" applyAlignment="1">
      <alignment horizontal="center" vertical="top" wrapText="1"/>
    </xf>
    <xf numFmtId="0" fontId="11" fillId="4" borderId="0" xfId="3" applyFont="1" applyFill="1" applyProtection="1">
      <protection locked="0"/>
    </xf>
    <xf numFmtId="0" fontId="9" fillId="4" borderId="20" xfId="3" applyFont="1" applyFill="1" applyBorder="1" applyAlignment="1">
      <alignment horizontal="center" vertical="top" wrapText="1"/>
    </xf>
    <xf numFmtId="0" fontId="9" fillId="4" borderId="0" xfId="3" applyFont="1" applyFill="1" applyAlignment="1">
      <alignment horizontal="center" vertical="top" wrapText="1"/>
    </xf>
    <xf numFmtId="0" fontId="10" fillId="4" borderId="0" xfId="3" applyFont="1" applyFill="1" applyAlignment="1">
      <alignment horizontal="center" vertical="top" wrapText="1"/>
    </xf>
    <xf numFmtId="0" fontId="10" fillId="4" borderId="21" xfId="3" applyFont="1" applyFill="1" applyBorder="1" applyAlignment="1">
      <alignment horizontal="center" vertical="top" wrapText="1"/>
    </xf>
    <xf numFmtId="0" fontId="12" fillId="5" borderId="11" xfId="3" applyFont="1" applyFill="1" applyBorder="1" applyAlignment="1">
      <alignment vertical="center"/>
    </xf>
    <xf numFmtId="0" fontId="12" fillId="5" borderId="12" xfId="3" applyFont="1" applyFill="1" applyBorder="1" applyAlignment="1">
      <alignment vertical="center"/>
    </xf>
    <xf numFmtId="0" fontId="12" fillId="5" borderId="12" xfId="3" applyFont="1" applyFill="1" applyBorder="1" applyAlignment="1">
      <alignment vertical="center" wrapText="1"/>
    </xf>
    <xf numFmtId="0" fontId="12" fillId="5" borderId="13" xfId="3" applyFont="1" applyFill="1" applyBorder="1" applyAlignment="1">
      <alignment vertical="center" wrapText="1"/>
    </xf>
    <xf numFmtId="0" fontId="11" fillId="4" borderId="0" xfId="3" applyFont="1" applyFill="1" applyAlignment="1" applyProtection="1">
      <alignment vertical="center"/>
      <protection locked="0"/>
    </xf>
    <xf numFmtId="0" fontId="13" fillId="4" borderId="2" xfId="3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left" vertical="center" wrapText="1"/>
      <protection locked="0"/>
    </xf>
    <xf numFmtId="0" fontId="13" fillId="4" borderId="3" xfId="3" applyFont="1" applyFill="1" applyBorder="1" applyAlignment="1" applyProtection="1">
      <alignment horizontal="center" vertical="center" wrapText="1"/>
      <protection locked="0"/>
    </xf>
    <xf numFmtId="0" fontId="13" fillId="4" borderId="3" xfId="3" applyFont="1" applyFill="1" applyBorder="1" applyAlignment="1" applyProtection="1">
      <alignment vertical="center" wrapText="1"/>
      <protection locked="0"/>
    </xf>
    <xf numFmtId="15" fontId="13" fillId="4" borderId="3" xfId="3" applyNumberFormat="1" applyFont="1" applyFill="1" applyBorder="1" applyAlignment="1" applyProtection="1">
      <alignment horizontal="center" vertical="center" wrapText="1"/>
      <protection locked="0"/>
    </xf>
    <xf numFmtId="0" fontId="9" fillId="4" borderId="3" xfId="3" applyFont="1" applyFill="1" applyBorder="1" applyAlignment="1" applyProtection="1">
      <alignment horizontal="center" vertical="center" wrapText="1"/>
      <protection locked="0"/>
    </xf>
    <xf numFmtId="15" fontId="9" fillId="4" borderId="3" xfId="3" applyNumberFormat="1" applyFont="1" applyFill="1" applyBorder="1" applyAlignment="1" applyProtection="1">
      <alignment horizontal="center" vertical="center" wrapText="1"/>
      <protection locked="0"/>
    </xf>
    <xf numFmtId="15" fontId="9" fillId="4" borderId="1" xfId="0" applyNumberFormat="1" applyFont="1" applyFill="1" applyBorder="1" applyAlignment="1" applyProtection="1">
      <alignment horizontal="left" vertical="center" wrapText="1"/>
      <protection locked="0"/>
    </xf>
    <xf numFmtId="165" fontId="9" fillId="4" borderId="1" xfId="0" applyNumberFormat="1" applyFont="1" applyFill="1" applyBorder="1" applyAlignment="1" applyProtection="1">
      <alignment horizontal="right" vertical="center" wrapText="1"/>
      <protection locked="0"/>
    </xf>
    <xf numFmtId="4" fontId="13" fillId="4" borderId="3" xfId="3" applyNumberFormat="1" applyFont="1" applyFill="1" applyBorder="1" applyAlignment="1" applyProtection="1">
      <alignment vertical="center" wrapText="1"/>
      <protection locked="0"/>
    </xf>
    <xf numFmtId="0" fontId="13" fillId="4" borderId="4" xfId="3" applyFont="1" applyFill="1" applyBorder="1" applyAlignment="1" applyProtection="1">
      <alignment vertical="center" wrapText="1"/>
      <protection locked="0"/>
    </xf>
    <xf numFmtId="0" fontId="13" fillId="4" borderId="14" xfId="3" applyFont="1" applyFill="1" applyBorder="1" applyAlignment="1" applyProtection="1">
      <alignment horizontal="center" vertical="center" wrapText="1"/>
      <protection locked="0"/>
    </xf>
    <xf numFmtId="0" fontId="13" fillId="4" borderId="8" xfId="3" applyFont="1" applyFill="1" applyBorder="1" applyAlignment="1" applyProtection="1">
      <alignment horizontal="center" vertical="center" wrapText="1"/>
      <protection locked="0"/>
    </xf>
    <xf numFmtId="0" fontId="13" fillId="4" borderId="8" xfId="3" applyFont="1" applyFill="1" applyBorder="1" applyAlignment="1" applyProtection="1">
      <alignment vertical="center" wrapText="1"/>
      <protection locked="0"/>
    </xf>
    <xf numFmtId="15" fontId="13" fillId="4" borderId="8" xfId="3" applyNumberFormat="1" applyFont="1" applyFill="1" applyBorder="1" applyAlignment="1" applyProtection="1">
      <alignment vertical="center" wrapText="1"/>
      <protection locked="0"/>
    </xf>
    <xf numFmtId="15" fontId="13" fillId="4" borderId="8" xfId="3" applyNumberFormat="1" applyFont="1" applyFill="1" applyBorder="1" applyAlignment="1" applyProtection="1">
      <alignment horizontal="center" vertical="center" wrapText="1"/>
      <protection locked="0"/>
    </xf>
    <xf numFmtId="0" fontId="9" fillId="4" borderId="8" xfId="3" applyFont="1" applyFill="1" applyBorder="1" applyAlignment="1" applyProtection="1">
      <alignment horizontal="center" vertical="center" wrapText="1"/>
      <protection locked="0"/>
    </xf>
    <xf numFmtId="15" fontId="9" fillId="4" borderId="8" xfId="3" applyNumberFormat="1" applyFont="1" applyFill="1" applyBorder="1" applyAlignment="1" applyProtection="1">
      <alignment horizontal="center" vertical="center" wrapText="1"/>
      <protection locked="0"/>
    </xf>
    <xf numFmtId="4" fontId="13" fillId="4" borderId="8" xfId="3" applyNumberFormat="1" applyFont="1" applyFill="1" applyBorder="1" applyAlignment="1" applyProtection="1">
      <alignment vertical="center" wrapText="1"/>
      <protection locked="0"/>
    </xf>
    <xf numFmtId="0" fontId="13" fillId="4" borderId="15" xfId="3" applyFont="1" applyFill="1" applyBorder="1" applyAlignment="1" applyProtection="1">
      <alignment vertical="center" wrapText="1"/>
      <protection locked="0"/>
    </xf>
    <xf numFmtId="15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16" fontId="9" fillId="4" borderId="1" xfId="0" applyNumberFormat="1" applyFont="1" applyFill="1" applyBorder="1" applyAlignment="1" applyProtection="1">
      <alignment horizontal="left" vertical="center" wrapText="1"/>
      <protection locked="0"/>
    </xf>
    <xf numFmtId="0" fontId="13" fillId="4" borderId="18" xfId="3" applyFont="1" applyFill="1" applyBorder="1" applyAlignment="1" applyProtection="1">
      <alignment horizontal="center" vertical="center" wrapText="1"/>
      <protection locked="0"/>
    </xf>
    <xf numFmtId="0" fontId="9" fillId="4" borderId="8" xfId="3" applyFont="1" applyFill="1" applyBorder="1" applyAlignment="1" applyProtection="1">
      <alignment vertical="center" wrapText="1"/>
      <protection locked="0"/>
    </xf>
    <xf numFmtId="0" fontId="6" fillId="4" borderId="0" xfId="3" applyFont="1" applyFill="1" applyAlignment="1" applyProtection="1">
      <alignment wrapText="1"/>
      <protection locked="0"/>
    </xf>
    <xf numFmtId="4" fontId="6" fillId="4" borderId="0" xfId="3" applyNumberFormat="1" applyFont="1" applyFill="1" applyAlignment="1" applyProtection="1">
      <alignment wrapText="1"/>
      <protection locked="0"/>
    </xf>
    <xf numFmtId="0" fontId="15" fillId="4" borderId="2" xfId="3" applyFont="1" applyFill="1" applyBorder="1" applyAlignment="1" applyProtection="1">
      <alignment horizontal="center" vertical="center"/>
      <protection locked="0"/>
    </xf>
    <xf numFmtId="0" fontId="15" fillId="4" borderId="16" xfId="3" applyFont="1" applyFill="1" applyBorder="1" applyAlignment="1" applyProtection="1">
      <alignment horizontal="center" vertical="center"/>
      <protection locked="0"/>
    </xf>
    <xf numFmtId="0" fontId="15" fillId="4" borderId="3" xfId="3" applyFont="1" applyFill="1" applyBorder="1" applyAlignment="1" applyProtection="1">
      <alignment vertical="center" wrapText="1"/>
      <protection locked="0"/>
    </xf>
    <xf numFmtId="0" fontId="15" fillId="4" borderId="3" xfId="3" applyFont="1" applyFill="1" applyBorder="1" applyAlignment="1" applyProtection="1">
      <alignment horizontal="center" vertical="center"/>
      <protection locked="0"/>
    </xf>
    <xf numFmtId="0" fontId="15" fillId="4" borderId="3" xfId="3" applyFont="1" applyFill="1" applyBorder="1" applyAlignment="1" applyProtection="1">
      <alignment vertical="center"/>
      <protection locked="0"/>
    </xf>
    <xf numFmtId="0" fontId="13" fillId="4" borderId="3" xfId="3" applyFont="1" applyFill="1" applyBorder="1" applyAlignment="1" applyProtection="1">
      <alignment horizontal="center" vertical="center"/>
      <protection locked="0"/>
    </xf>
    <xf numFmtId="0" fontId="13" fillId="4" borderId="3" xfId="3" applyFont="1" applyFill="1" applyBorder="1" applyAlignment="1" applyProtection="1">
      <alignment vertical="center"/>
      <protection locked="0"/>
    </xf>
    <xf numFmtId="15" fontId="15" fillId="4" borderId="3" xfId="3" applyNumberFormat="1" applyFont="1" applyFill="1" applyBorder="1" applyAlignment="1" applyProtection="1">
      <alignment horizontal="center" vertical="center"/>
      <protection locked="0"/>
    </xf>
    <xf numFmtId="49" fontId="15" fillId="4" borderId="3" xfId="3" applyNumberFormat="1" applyFont="1" applyFill="1" applyBorder="1" applyAlignment="1" applyProtection="1">
      <alignment horizontal="center" vertical="center"/>
      <protection locked="0"/>
    </xf>
    <xf numFmtId="4" fontId="15" fillId="4" borderId="3" xfId="3" applyNumberFormat="1" applyFont="1" applyFill="1" applyBorder="1" applyAlignment="1" applyProtection="1">
      <alignment horizontal="center" vertical="center"/>
      <protection locked="0"/>
    </xf>
    <xf numFmtId="0" fontId="15" fillId="4" borderId="4" xfId="3" applyFont="1" applyFill="1" applyBorder="1" applyAlignment="1" applyProtection="1">
      <alignment horizontal="center" vertical="center"/>
      <protection locked="0"/>
    </xf>
    <xf numFmtId="0" fontId="15" fillId="4" borderId="9" xfId="3" applyFont="1" applyFill="1" applyBorder="1" applyAlignment="1" applyProtection="1">
      <alignment horizontal="center" vertical="center" wrapText="1"/>
      <protection locked="0"/>
    </xf>
    <xf numFmtId="0" fontId="15" fillId="4" borderId="19" xfId="3" applyFont="1" applyFill="1" applyBorder="1" applyAlignment="1" applyProtection="1">
      <alignment horizontal="center" vertical="center" wrapText="1"/>
      <protection locked="0"/>
    </xf>
    <xf numFmtId="0" fontId="15" fillId="4" borderId="1" xfId="3" applyFont="1" applyFill="1" applyBorder="1" applyAlignment="1" applyProtection="1">
      <alignment vertical="center" wrapText="1"/>
      <protection locked="0"/>
    </xf>
    <xf numFmtId="0" fontId="14" fillId="4" borderId="1" xfId="3" applyFont="1" applyFill="1" applyBorder="1" applyAlignment="1" applyProtection="1">
      <alignment vertical="center" wrapText="1"/>
      <protection locked="0"/>
    </xf>
    <xf numFmtId="0" fontId="15" fillId="4" borderId="1" xfId="3" applyFont="1" applyFill="1" applyBorder="1" applyAlignment="1" applyProtection="1">
      <alignment horizontal="center" vertical="center" wrapText="1"/>
      <protection locked="0"/>
    </xf>
    <xf numFmtId="0" fontId="13" fillId="4" borderId="1" xfId="3" applyFont="1" applyFill="1" applyBorder="1" applyAlignment="1" applyProtection="1">
      <alignment horizontal="center" vertical="center"/>
      <protection locked="0"/>
    </xf>
    <xf numFmtId="0" fontId="13" fillId="4" borderId="1" xfId="3" applyFont="1" applyFill="1" applyBorder="1" applyAlignment="1" applyProtection="1">
      <alignment vertical="center"/>
      <protection locked="0"/>
    </xf>
    <xf numFmtId="15" fontId="15" fillId="4" borderId="1" xfId="3" applyNumberFormat="1" applyFont="1" applyFill="1" applyBorder="1" applyAlignment="1" applyProtection="1">
      <alignment horizontal="center" vertical="center" wrapText="1"/>
      <protection locked="0"/>
    </xf>
    <xf numFmtId="49" fontId="15" fillId="4" borderId="1" xfId="3" applyNumberFormat="1" applyFont="1" applyFill="1" applyBorder="1" applyAlignment="1" applyProtection="1">
      <alignment horizontal="center" vertical="center" wrapText="1"/>
      <protection locked="0"/>
    </xf>
    <xf numFmtId="49" fontId="15" fillId="6" borderId="1" xfId="3" applyNumberFormat="1" applyFont="1" applyFill="1" applyBorder="1" applyAlignment="1" applyProtection="1">
      <alignment horizontal="center" vertical="center" wrapText="1"/>
      <protection locked="0"/>
    </xf>
    <xf numFmtId="0" fontId="13" fillId="4" borderId="1" xfId="3" applyFont="1" applyFill="1" applyBorder="1" applyAlignment="1" applyProtection="1">
      <alignment horizontal="center"/>
      <protection locked="0"/>
    </xf>
    <xf numFmtId="4" fontId="15" fillId="4" borderId="1" xfId="3" applyNumberFormat="1" applyFont="1" applyFill="1" applyBorder="1" applyAlignment="1" applyProtection="1">
      <alignment horizontal="center" vertical="center" wrapText="1"/>
      <protection locked="0"/>
    </xf>
    <xf numFmtId="0" fontId="15" fillId="4" borderId="10" xfId="3" applyFont="1" applyFill="1" applyBorder="1" applyAlignment="1" applyProtection="1">
      <alignment horizontal="center" vertical="center" wrapText="1"/>
      <protection locked="0"/>
    </xf>
    <xf numFmtId="0" fontId="15" fillId="4" borderId="9" xfId="3" applyFont="1" applyFill="1" applyBorder="1" applyAlignment="1" applyProtection="1">
      <alignment horizontal="center" vertical="center"/>
      <protection locked="0"/>
    </xf>
    <xf numFmtId="0" fontId="15" fillId="4" borderId="19" xfId="3" applyFont="1" applyFill="1" applyBorder="1" applyAlignment="1" applyProtection="1">
      <alignment horizontal="center" vertical="center"/>
      <protection locked="0"/>
    </xf>
    <xf numFmtId="0" fontId="15" fillId="4" borderId="1" xfId="3" applyFont="1" applyFill="1" applyBorder="1" applyAlignment="1" applyProtection="1">
      <alignment horizontal="left" vertical="center" wrapText="1"/>
      <protection locked="0"/>
    </xf>
    <xf numFmtId="0" fontId="15" fillId="4" borderId="1" xfId="3" applyFont="1" applyFill="1" applyBorder="1" applyAlignment="1" applyProtection="1">
      <alignment vertical="center"/>
      <protection locked="0"/>
    </xf>
    <xf numFmtId="0" fontId="15" fillId="4" borderId="1" xfId="3" applyFont="1" applyFill="1" applyBorder="1" applyAlignment="1" applyProtection="1">
      <alignment horizontal="center" vertical="center"/>
      <protection locked="0"/>
    </xf>
    <xf numFmtId="0" fontId="13" fillId="4" borderId="1" xfId="3" applyFont="1" applyFill="1" applyBorder="1" applyProtection="1">
      <protection locked="0"/>
    </xf>
    <xf numFmtId="49" fontId="15" fillId="4" borderId="1" xfId="3" applyNumberFormat="1" applyFont="1" applyFill="1" applyBorder="1" applyAlignment="1" applyProtection="1">
      <alignment horizontal="center" vertical="center"/>
      <protection locked="0"/>
    </xf>
    <xf numFmtId="164" fontId="15" fillId="4" borderId="1" xfId="3" applyNumberFormat="1" applyFont="1" applyFill="1" applyBorder="1" applyAlignment="1" applyProtection="1">
      <alignment horizontal="center" vertical="center"/>
      <protection locked="0"/>
    </xf>
    <xf numFmtId="4" fontId="15" fillId="4" borderId="1" xfId="3" applyNumberFormat="1" applyFont="1" applyFill="1" applyBorder="1" applyAlignment="1" applyProtection="1">
      <alignment horizontal="center" vertical="center"/>
      <protection locked="0"/>
    </xf>
    <xf numFmtId="0" fontId="15" fillId="4" borderId="10" xfId="3" applyFont="1" applyFill="1" applyBorder="1" applyAlignment="1" applyProtection="1">
      <alignment horizontal="center" vertical="center"/>
      <protection locked="0"/>
    </xf>
    <xf numFmtId="0" fontId="15" fillId="4" borderId="5" xfId="3" applyFont="1" applyFill="1" applyBorder="1" applyAlignment="1" applyProtection="1">
      <alignment horizontal="center" vertical="center"/>
      <protection locked="0"/>
    </xf>
    <xf numFmtId="0" fontId="15" fillId="4" borderId="17" xfId="3" applyFont="1" applyFill="1" applyBorder="1" applyAlignment="1" applyProtection="1">
      <alignment horizontal="center" vertical="center"/>
      <protection locked="0"/>
    </xf>
    <xf numFmtId="0" fontId="15" fillId="4" borderId="6" xfId="3" applyFont="1" applyFill="1" applyBorder="1" applyAlignment="1" applyProtection="1">
      <alignment horizontal="left" vertical="center" wrapText="1"/>
      <protection locked="0"/>
    </xf>
    <xf numFmtId="0" fontId="15" fillId="4" borderId="6" xfId="3" applyFont="1" applyFill="1" applyBorder="1" applyAlignment="1" applyProtection="1">
      <alignment vertical="center"/>
      <protection locked="0"/>
    </xf>
    <xf numFmtId="0" fontId="15" fillId="4" borderId="6" xfId="3" applyFont="1" applyFill="1" applyBorder="1" applyAlignment="1" applyProtection="1">
      <alignment horizontal="center" vertical="center"/>
      <protection locked="0"/>
    </xf>
    <xf numFmtId="0" fontId="13" fillId="4" borderId="6" xfId="3" applyFont="1" applyFill="1" applyBorder="1" applyAlignment="1" applyProtection="1">
      <alignment horizontal="center"/>
      <protection locked="0"/>
    </xf>
    <xf numFmtId="0" fontId="13" fillId="4" borderId="6" xfId="3" applyFont="1" applyFill="1" applyBorder="1" applyProtection="1">
      <protection locked="0"/>
    </xf>
    <xf numFmtId="49" fontId="15" fillId="4" borderId="6" xfId="3" applyNumberFormat="1" applyFont="1" applyFill="1" applyBorder="1" applyAlignment="1" applyProtection="1">
      <alignment horizontal="center" vertical="center"/>
      <protection locked="0"/>
    </xf>
    <xf numFmtId="4" fontId="15" fillId="4" borderId="6" xfId="3" applyNumberFormat="1" applyFont="1" applyFill="1" applyBorder="1" applyAlignment="1" applyProtection="1">
      <alignment horizontal="center" vertical="center"/>
      <protection locked="0"/>
    </xf>
    <xf numFmtId="0" fontId="15" fillId="4" borderId="7" xfId="3" applyFont="1" applyFill="1" applyBorder="1" applyAlignment="1" applyProtection="1">
      <alignment horizontal="center" vertical="center"/>
      <protection locked="0"/>
    </xf>
    <xf numFmtId="0" fontId="16" fillId="4" borderId="0" xfId="3" applyFont="1" applyFill="1" applyProtection="1">
      <protection locked="0"/>
    </xf>
    <xf numFmtId="0" fontId="17" fillId="4" borderId="0" xfId="3" applyFont="1" applyFill="1" applyProtection="1">
      <protection locked="0"/>
    </xf>
    <xf numFmtId="0" fontId="18" fillId="4" borderId="0" xfId="3" applyFont="1" applyFill="1" applyProtection="1">
      <protection locked="0"/>
    </xf>
    <xf numFmtId="0" fontId="18" fillId="4" borderId="0" xfId="3" applyFont="1" applyFill="1" applyAlignment="1" applyProtection="1">
      <alignment vertical="center"/>
      <protection locked="0"/>
    </xf>
    <xf numFmtId="0" fontId="18" fillId="4" borderId="0" xfId="3" applyFont="1" applyFill="1" applyAlignment="1" applyProtection="1">
      <alignment horizontal="center" vertical="center"/>
      <protection locked="0"/>
    </xf>
    <xf numFmtId="49" fontId="17" fillId="4" borderId="0" xfId="3" applyNumberFormat="1" applyFont="1" applyFill="1" applyAlignment="1" applyProtection="1">
      <alignment horizontal="left"/>
      <protection locked="0"/>
    </xf>
    <xf numFmtId="0" fontId="16" fillId="4" borderId="0" xfId="3" applyFont="1" applyFill="1" applyAlignment="1" applyProtection="1">
      <alignment horizontal="center" vertical="center" wrapText="1"/>
      <protection locked="0"/>
    </xf>
    <xf numFmtId="49" fontId="16" fillId="4" borderId="0" xfId="3" applyNumberFormat="1" applyFont="1" applyFill="1" applyAlignment="1" applyProtection="1">
      <alignment horizontal="center" vertical="center"/>
      <protection locked="0"/>
    </xf>
    <xf numFmtId="0" fontId="16" fillId="4" borderId="0" xfId="3" applyFont="1" applyFill="1" applyAlignment="1" applyProtection="1">
      <alignment horizontal="center" vertical="center"/>
      <protection locked="0"/>
    </xf>
    <xf numFmtId="49" fontId="16" fillId="4" borderId="0" xfId="3" applyNumberFormat="1" applyFont="1" applyFill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vertical="center" wrapText="1"/>
      <protection locked="0"/>
    </xf>
    <xf numFmtId="0" fontId="9" fillId="4" borderId="1" xfId="3" applyFont="1" applyFill="1" applyBorder="1" applyAlignment="1" applyProtection="1">
      <alignment vertical="center" wrapText="1"/>
      <protection locked="0"/>
    </xf>
    <xf numFmtId="0" fontId="9" fillId="4" borderId="6" xfId="3" applyFont="1" applyFill="1" applyBorder="1" applyAlignment="1">
      <alignment horizontal="center" vertical="center" wrapText="1"/>
    </xf>
    <xf numFmtId="0" fontId="9" fillId="4" borderId="0" xfId="3" applyFont="1" applyFill="1" applyAlignment="1">
      <alignment horizontal="center" vertical="center" wrapText="1"/>
    </xf>
    <xf numFmtId="0" fontId="7" fillId="4" borderId="0" xfId="3" applyFont="1" applyFill="1" applyAlignment="1" applyProtection="1">
      <alignment horizontal="center" vertical="center"/>
      <protection locked="0"/>
    </xf>
    <xf numFmtId="0" fontId="8" fillId="4" borderId="0" xfId="3" applyFont="1" applyFill="1" applyAlignment="1" applyProtection="1">
      <alignment horizontal="center" vertical="center"/>
      <protection locked="0"/>
    </xf>
    <xf numFmtId="0" fontId="6" fillId="4" borderId="0" xfId="3" applyFont="1" applyFill="1" applyAlignment="1" applyProtection="1">
      <alignment horizontal="center" vertical="center"/>
      <protection locked="0"/>
    </xf>
    <xf numFmtId="0" fontId="12" fillId="5" borderId="12" xfId="3" applyFont="1" applyFill="1" applyBorder="1" applyAlignment="1">
      <alignment horizontal="center" vertical="center" wrapText="1"/>
    </xf>
    <xf numFmtId="0" fontId="6" fillId="4" borderId="0" xfId="3" applyFont="1" applyFill="1" applyAlignment="1" applyProtection="1">
      <alignment horizontal="center" vertical="center" wrapText="1"/>
      <protection locked="0"/>
    </xf>
    <xf numFmtId="0" fontId="17" fillId="4" borderId="0" xfId="3" applyFont="1" applyFill="1" applyAlignment="1" applyProtection="1">
      <alignment horizontal="center" vertical="center"/>
      <protection locked="0"/>
    </xf>
    <xf numFmtId="0" fontId="6" fillId="4" borderId="0" xfId="3" applyFont="1" applyFill="1" applyAlignment="1" applyProtection="1">
      <alignment horizontal="center" vertical="center" shrinkToFit="1"/>
      <protection locked="0"/>
    </xf>
    <xf numFmtId="0" fontId="10" fillId="4" borderId="0" xfId="3" applyFont="1" applyFill="1" applyAlignment="1">
      <alignment horizontal="center" vertical="center" wrapText="1"/>
    </xf>
    <xf numFmtId="0" fontId="13" fillId="4" borderId="6" xfId="3" applyFont="1" applyFill="1" applyBorder="1" applyAlignment="1" applyProtection="1">
      <alignment horizontal="center" vertical="center"/>
      <protection locked="0"/>
    </xf>
    <xf numFmtId="0" fontId="10" fillId="4" borderId="3" xfId="3" applyFont="1" applyFill="1" applyBorder="1" applyAlignment="1">
      <alignment horizontal="center" vertical="top" wrapText="1"/>
    </xf>
    <xf numFmtId="0" fontId="10" fillId="4" borderId="6" xfId="3" applyFont="1" applyFill="1" applyBorder="1" applyAlignment="1">
      <alignment horizontal="center" vertical="top" wrapText="1"/>
    </xf>
    <xf numFmtId="0" fontId="9" fillId="4" borderId="2" xfId="3" applyFont="1" applyFill="1" applyBorder="1" applyAlignment="1">
      <alignment horizontal="center" vertical="top" wrapText="1"/>
    </xf>
    <xf numFmtId="0" fontId="9" fillId="4" borderId="5" xfId="3" applyFont="1" applyFill="1" applyBorder="1" applyAlignment="1">
      <alignment horizontal="center" vertical="top" wrapText="1"/>
    </xf>
    <xf numFmtId="0" fontId="10" fillId="4" borderId="4" xfId="3" applyFont="1" applyFill="1" applyBorder="1" applyAlignment="1">
      <alignment horizontal="center" vertical="top" wrapText="1"/>
    </xf>
    <xf numFmtId="0" fontId="10" fillId="4" borderId="7" xfId="3" applyFont="1" applyFill="1" applyBorder="1" applyAlignment="1">
      <alignment horizontal="center" vertical="top" wrapText="1"/>
    </xf>
    <xf numFmtId="0" fontId="10" fillId="4" borderId="3" xfId="3" applyFont="1" applyFill="1" applyBorder="1" applyAlignment="1">
      <alignment horizontal="center" vertical="center" wrapText="1"/>
    </xf>
    <xf numFmtId="0" fontId="10" fillId="4" borderId="6" xfId="3" applyFont="1" applyFill="1" applyBorder="1" applyAlignment="1">
      <alignment horizontal="center" vertical="center" wrapText="1"/>
    </xf>
    <xf numFmtId="0" fontId="12" fillId="4" borderId="8" xfId="3" applyFont="1" applyFill="1" applyBorder="1" applyAlignment="1">
      <alignment horizontal="right" vertical="center" wrapText="1"/>
    </xf>
    <xf numFmtId="4" fontId="6" fillId="4" borderId="8" xfId="3" applyNumberFormat="1" applyFont="1" applyFill="1" applyBorder="1" applyAlignment="1">
      <alignment horizontal="center" wrapText="1"/>
    </xf>
    <xf numFmtId="0" fontId="12" fillId="4" borderId="1" xfId="3" applyFont="1" applyFill="1" applyBorder="1" applyAlignment="1">
      <alignment horizontal="right" vertical="center" wrapText="1"/>
    </xf>
    <xf numFmtId="4" fontId="6" fillId="4" borderId="1" xfId="3" applyNumberFormat="1" applyFont="1" applyFill="1" applyBorder="1" applyAlignment="1">
      <alignment horizontal="center" wrapText="1"/>
    </xf>
    <xf numFmtId="0" fontId="14" fillId="4" borderId="1" xfId="3" applyFont="1" applyFill="1" applyBorder="1" applyAlignment="1">
      <alignment horizontal="right" vertical="center" wrapText="1"/>
    </xf>
    <xf numFmtId="0" fontId="14" fillId="4" borderId="8" xfId="3" applyFont="1" applyFill="1" applyBorder="1" applyAlignment="1">
      <alignment horizontal="right" vertical="center"/>
    </xf>
    <xf numFmtId="0" fontId="14" fillId="4" borderId="8" xfId="3" applyFont="1" applyFill="1" applyBorder="1" applyAlignment="1">
      <alignment horizontal="center" vertical="center"/>
    </xf>
    <xf numFmtId="49" fontId="10" fillId="4" borderId="8" xfId="3" applyNumberFormat="1" applyFont="1" applyFill="1" applyBorder="1" applyAlignment="1">
      <alignment horizontal="center" vertical="center"/>
    </xf>
  </cellXfs>
  <cellStyles count="4">
    <cellStyle name="Excel Built-in Normal" xfId="3" xr:uid="{00000000-0005-0000-0000-000001000000}"/>
    <cellStyle name="Normal" xfId="0" builtinId="0"/>
    <cellStyle name="Untitled1" xfId="1" xr:uid="{00000000-0005-0000-0000-000003000000}"/>
    <cellStyle name="Untitled2" xfId="2" xr:uid="{00000000-0005-0000-0000-000004000000}"/>
  </cellStyles>
  <dxfs count="4"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 patternType="solid">
          <fgColor indexed="50"/>
          <bgColor indexed="42"/>
        </patternFill>
      </fill>
    </dxf>
    <dxf>
      <fill>
        <patternFill patternType="solid">
          <fgColor indexed="50"/>
          <bgColor indexed="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2F2F2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99FF66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7994B"/>
      <color rgb="FFF584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135"/>
  <sheetViews>
    <sheetView showGridLines="0" tabSelected="1" zoomScale="70" zoomScaleNormal="70" workbookViewId="0">
      <pane ySplit="7" topLeftCell="A124" activePane="bottomLeft" state="frozen"/>
      <selection pane="bottomLeft" activeCell="F2" sqref="A1:XFD1048576"/>
    </sheetView>
  </sheetViews>
  <sheetFormatPr defaultColWidth="8.7109375" defaultRowHeight="12.75" x14ac:dyDescent="0.2"/>
  <cols>
    <col min="1" max="1" width="4.7109375" style="13" customWidth="1"/>
    <col min="2" max="2" width="7" style="13" hidden="1" customWidth="1"/>
    <col min="3" max="3" width="19.28515625" style="13" hidden="1" customWidth="1"/>
    <col min="4" max="5" width="18.140625" style="13" hidden="1" customWidth="1"/>
    <col min="6" max="6" width="22.7109375" style="13" customWidth="1"/>
    <col min="7" max="25" width="0" style="13" hidden="1" customWidth="1"/>
    <col min="26" max="26" width="13.140625" style="13" customWidth="1"/>
    <col min="27" max="27" width="7.85546875" style="13" customWidth="1"/>
    <col min="28" max="28" width="12" style="13" customWidth="1"/>
    <col min="29" max="29" width="9.7109375" style="13" customWidth="1"/>
    <col min="30" max="30" width="9.28515625" style="116" customWidth="1"/>
    <col min="31" max="32" width="9.42578125" style="13" customWidth="1"/>
    <col min="33" max="33" width="9.28515625" style="13" customWidth="1"/>
    <col min="34" max="34" width="6.5703125" style="13" customWidth="1"/>
    <col min="35" max="35" width="7.5703125" style="13" customWidth="1"/>
    <col min="36" max="36" width="12" style="13" customWidth="1"/>
    <col min="37" max="37" width="8.5703125" style="116" customWidth="1"/>
    <col min="38" max="38" width="8.140625" style="116" customWidth="1"/>
    <col min="39" max="39" width="6.85546875" style="13" customWidth="1"/>
    <col min="40" max="40" width="8.7109375" style="13" customWidth="1"/>
    <col min="41" max="41" width="8.28515625" style="13" customWidth="1"/>
    <col min="42" max="42" width="7.7109375" style="116" customWidth="1"/>
    <col min="43" max="43" width="10.42578125" style="13" customWidth="1"/>
    <col min="44" max="44" width="9.5703125" style="13" customWidth="1"/>
    <col min="45" max="45" width="10.5703125" style="13" customWidth="1"/>
    <col min="46" max="46" width="9.140625" style="13" customWidth="1"/>
    <col min="47" max="47" width="8.7109375" style="13" customWidth="1"/>
    <col min="48" max="48" width="5.5703125" style="13" customWidth="1"/>
    <col min="49" max="49" width="10" style="13" customWidth="1"/>
    <col min="50" max="50" width="8.28515625" style="13" customWidth="1"/>
    <col min="51" max="51" width="7" style="13" customWidth="1"/>
    <col min="52" max="52" width="7.5703125" style="13" customWidth="1"/>
    <col min="53" max="53" width="8.140625" style="13" customWidth="1"/>
    <col min="54" max="54" width="7" style="13" customWidth="1"/>
    <col min="55" max="55" width="9.42578125" style="13" customWidth="1"/>
    <col min="56" max="56" width="14.42578125" style="13" customWidth="1"/>
    <col min="57" max="16384" width="8.7109375" style="13"/>
  </cols>
  <sheetData>
    <row r="1" spans="1:56" ht="8.25" customHeight="1" x14ac:dyDescent="0.2"/>
    <row r="2" spans="1:56" s="8" customFormat="1" ht="20.25" x14ac:dyDescent="0.3">
      <c r="G2" s="8" t="s">
        <v>0</v>
      </c>
      <c r="Z2" s="8" t="s">
        <v>1</v>
      </c>
      <c r="AD2" s="114"/>
      <c r="AK2" s="114"/>
      <c r="AL2" s="114"/>
      <c r="AP2" s="114"/>
    </row>
    <row r="4" spans="1:56" s="9" customFormat="1" ht="18" x14ac:dyDescent="0.25">
      <c r="G4" s="10" t="s">
        <v>2</v>
      </c>
      <c r="V4" s="11"/>
      <c r="W4" s="11"/>
      <c r="X4" s="11"/>
      <c r="Z4" s="10" t="s">
        <v>458</v>
      </c>
      <c r="AA4" s="10"/>
      <c r="AD4" s="115"/>
      <c r="AK4" s="115"/>
      <c r="AL4" s="115"/>
      <c r="AP4" s="115"/>
      <c r="AT4" s="11"/>
      <c r="AU4" s="11"/>
      <c r="AV4" s="11"/>
      <c r="AW4" s="11"/>
    </row>
    <row r="5" spans="1:56" ht="13.5" thickBot="1" x14ac:dyDescent="0.25">
      <c r="A5" s="12"/>
      <c r="B5" s="12"/>
      <c r="C5" s="12"/>
      <c r="D5" s="12"/>
      <c r="E5" s="12"/>
      <c r="V5" s="12"/>
      <c r="W5" s="12"/>
      <c r="X5" s="12"/>
      <c r="AT5" s="12"/>
      <c r="AU5" s="12"/>
      <c r="AV5" s="12"/>
      <c r="AW5" s="12"/>
    </row>
    <row r="6" spans="1:56" s="15" customFormat="1" ht="22.5" customHeight="1" x14ac:dyDescent="0.2">
      <c r="A6" s="125" t="s">
        <v>3</v>
      </c>
      <c r="B6" s="14"/>
      <c r="C6" s="14"/>
      <c r="D6" s="14"/>
      <c r="E6" s="14"/>
      <c r="F6" s="123" t="s">
        <v>4</v>
      </c>
      <c r="G6" s="123" t="s">
        <v>5</v>
      </c>
      <c r="H6" s="123" t="s">
        <v>6</v>
      </c>
      <c r="I6" s="123" t="s">
        <v>7</v>
      </c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 t="s">
        <v>8</v>
      </c>
      <c r="V6" s="123" t="s">
        <v>9</v>
      </c>
      <c r="W6" s="123"/>
      <c r="X6" s="123"/>
      <c r="Y6" s="123" t="s">
        <v>10</v>
      </c>
      <c r="Z6" s="123" t="s">
        <v>11</v>
      </c>
      <c r="AA6" s="123" t="s">
        <v>12</v>
      </c>
      <c r="AB6" s="123" t="s">
        <v>6</v>
      </c>
      <c r="AC6" s="123" t="s">
        <v>13</v>
      </c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9" t="s">
        <v>8</v>
      </c>
      <c r="AQ6" s="123" t="s">
        <v>9</v>
      </c>
      <c r="AR6" s="123"/>
      <c r="AS6" s="123"/>
      <c r="AT6" s="123" t="s">
        <v>14</v>
      </c>
      <c r="AU6" s="123"/>
      <c r="AV6" s="123"/>
      <c r="AW6" s="123" t="s">
        <v>15</v>
      </c>
      <c r="AX6" s="123" t="s">
        <v>16</v>
      </c>
      <c r="AY6" s="123"/>
      <c r="AZ6" s="123"/>
      <c r="BA6" s="123"/>
      <c r="BB6" s="123"/>
      <c r="BC6" s="123"/>
      <c r="BD6" s="127" t="s">
        <v>17</v>
      </c>
    </row>
    <row r="7" spans="1:56" s="19" customFormat="1" ht="35.25" customHeight="1" thickBot="1" x14ac:dyDescent="0.25">
      <c r="A7" s="126"/>
      <c r="B7" s="16"/>
      <c r="C7" s="16"/>
      <c r="D7" s="16"/>
      <c r="E7" s="16"/>
      <c r="F7" s="124"/>
      <c r="G7" s="124"/>
      <c r="H7" s="124"/>
      <c r="I7" s="18" t="s">
        <v>18</v>
      </c>
      <c r="J7" s="18" t="s">
        <v>19</v>
      </c>
      <c r="K7" s="18" t="s">
        <v>20</v>
      </c>
      <c r="L7" s="18" t="s">
        <v>21</v>
      </c>
      <c r="M7" s="18" t="s">
        <v>22</v>
      </c>
      <c r="N7" s="18" t="s">
        <v>23</v>
      </c>
      <c r="O7" s="18" t="s">
        <v>24</v>
      </c>
      <c r="P7" s="18" t="s">
        <v>25</v>
      </c>
      <c r="Q7" s="18" t="s">
        <v>26</v>
      </c>
      <c r="R7" s="18" t="s">
        <v>27</v>
      </c>
      <c r="S7" s="18" t="s">
        <v>28</v>
      </c>
      <c r="T7" s="18" t="s">
        <v>29</v>
      </c>
      <c r="U7" s="124"/>
      <c r="V7" s="17" t="s">
        <v>30</v>
      </c>
      <c r="W7" s="17" t="s">
        <v>31</v>
      </c>
      <c r="X7" s="17" t="s">
        <v>32</v>
      </c>
      <c r="Y7" s="124"/>
      <c r="Z7" s="124"/>
      <c r="AA7" s="124"/>
      <c r="AB7" s="124"/>
      <c r="AC7" s="18" t="s">
        <v>18</v>
      </c>
      <c r="AD7" s="112" t="s">
        <v>33</v>
      </c>
      <c r="AE7" s="18" t="s">
        <v>20</v>
      </c>
      <c r="AF7" s="18" t="s">
        <v>21</v>
      </c>
      <c r="AG7" s="18" t="s">
        <v>22</v>
      </c>
      <c r="AH7" s="18" t="s">
        <v>23</v>
      </c>
      <c r="AI7" s="18" t="s">
        <v>24</v>
      </c>
      <c r="AJ7" s="18" t="s">
        <v>34</v>
      </c>
      <c r="AK7" s="112" t="s">
        <v>35</v>
      </c>
      <c r="AL7" s="112" t="s">
        <v>26</v>
      </c>
      <c r="AM7" s="18" t="s">
        <v>27</v>
      </c>
      <c r="AN7" s="18" t="s">
        <v>36</v>
      </c>
      <c r="AO7" s="18" t="s">
        <v>37</v>
      </c>
      <c r="AP7" s="130"/>
      <c r="AQ7" s="17" t="s">
        <v>38</v>
      </c>
      <c r="AR7" s="17" t="s">
        <v>31</v>
      </c>
      <c r="AS7" s="17" t="s">
        <v>32</v>
      </c>
      <c r="AT7" s="17" t="s">
        <v>30</v>
      </c>
      <c r="AU7" s="17" t="s">
        <v>31</v>
      </c>
      <c r="AV7" s="17" t="s">
        <v>32</v>
      </c>
      <c r="AW7" s="124"/>
      <c r="AX7" s="18" t="s">
        <v>20</v>
      </c>
      <c r="AY7" s="18" t="s">
        <v>21</v>
      </c>
      <c r="AZ7" s="18" t="s">
        <v>22</v>
      </c>
      <c r="BA7" s="18" t="s">
        <v>23</v>
      </c>
      <c r="BB7" s="18" t="s">
        <v>24</v>
      </c>
      <c r="BC7" s="18" t="s">
        <v>39</v>
      </c>
      <c r="BD7" s="128"/>
    </row>
    <row r="8" spans="1:56" s="19" customFormat="1" ht="8.25" customHeight="1" thickBot="1" x14ac:dyDescent="0.25">
      <c r="A8" s="20"/>
      <c r="B8" s="21"/>
      <c r="C8" s="21"/>
      <c r="D8" s="21"/>
      <c r="E8" s="21"/>
      <c r="F8" s="22"/>
      <c r="G8" s="22"/>
      <c r="H8" s="22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2"/>
      <c r="V8" s="22"/>
      <c r="W8" s="22"/>
      <c r="X8" s="22"/>
      <c r="Y8" s="22"/>
      <c r="Z8" s="22"/>
      <c r="AA8" s="22"/>
      <c r="AB8" s="22"/>
      <c r="AC8" s="21"/>
      <c r="AD8" s="113"/>
      <c r="AE8" s="21"/>
      <c r="AF8" s="21"/>
      <c r="AG8" s="21"/>
      <c r="AH8" s="21"/>
      <c r="AI8" s="21"/>
      <c r="AJ8" s="21"/>
      <c r="AK8" s="113"/>
      <c r="AL8" s="113"/>
      <c r="AM8" s="21"/>
      <c r="AN8" s="21"/>
      <c r="AO8" s="21"/>
      <c r="AP8" s="121"/>
      <c r="AQ8" s="22"/>
      <c r="AR8" s="22"/>
      <c r="AS8" s="22"/>
      <c r="AT8" s="22"/>
      <c r="AU8" s="22"/>
      <c r="AV8" s="22"/>
      <c r="AW8" s="22"/>
      <c r="AX8" s="21"/>
      <c r="AY8" s="21"/>
      <c r="AZ8" s="21"/>
      <c r="BA8" s="21"/>
      <c r="BB8" s="21"/>
      <c r="BC8" s="21"/>
      <c r="BD8" s="23"/>
    </row>
    <row r="9" spans="1:56" s="28" customFormat="1" ht="21.75" customHeight="1" thickBot="1" x14ac:dyDescent="0.25">
      <c r="A9" s="24" t="s">
        <v>40</v>
      </c>
      <c r="B9" s="25"/>
      <c r="C9" s="25"/>
      <c r="D9" s="25"/>
      <c r="E9" s="25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117"/>
      <c r="AE9" s="26"/>
      <c r="AF9" s="26"/>
      <c r="AG9" s="26"/>
      <c r="AH9" s="26"/>
      <c r="AI9" s="26"/>
      <c r="AJ9" s="26"/>
      <c r="AK9" s="117"/>
      <c r="AL9" s="117"/>
      <c r="AM9" s="26"/>
      <c r="AN9" s="26"/>
      <c r="AO9" s="26"/>
      <c r="AP9" s="117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7"/>
    </row>
    <row r="10" spans="1:56" ht="56.25" x14ac:dyDescent="0.2">
      <c r="A10" s="29"/>
      <c r="B10" s="30">
        <v>1</v>
      </c>
      <c r="C10" s="30" t="s">
        <v>84</v>
      </c>
      <c r="D10" s="30"/>
      <c r="E10" s="30"/>
      <c r="F10" s="31" t="s">
        <v>81</v>
      </c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 t="s">
        <v>82</v>
      </c>
      <c r="AA10" s="32" t="s">
        <v>55</v>
      </c>
      <c r="AB10" s="31" t="s">
        <v>77</v>
      </c>
      <c r="AC10" s="33"/>
      <c r="AD10" s="36">
        <v>45293</v>
      </c>
      <c r="AE10" s="33"/>
      <c r="AF10" s="33"/>
      <c r="AG10" s="33"/>
      <c r="AH10" s="34"/>
      <c r="AI10" s="35"/>
      <c r="AJ10" s="36">
        <v>45293</v>
      </c>
      <c r="AK10" s="50">
        <v>45293</v>
      </c>
      <c r="AL10" s="34">
        <v>45294</v>
      </c>
      <c r="AM10" s="33"/>
      <c r="AN10" s="33"/>
      <c r="AO10" s="33"/>
      <c r="AP10" s="32" t="s">
        <v>83</v>
      </c>
      <c r="AQ10" s="38">
        <v>33550</v>
      </c>
      <c r="AR10" s="38">
        <v>33550</v>
      </c>
      <c r="AS10" s="38"/>
      <c r="AT10" s="38">
        <v>23905</v>
      </c>
      <c r="AU10" s="38">
        <v>23905</v>
      </c>
      <c r="AV10" s="39"/>
      <c r="AW10" s="32"/>
      <c r="AX10" s="33"/>
      <c r="AY10" s="33"/>
      <c r="AZ10" s="33"/>
      <c r="BA10" s="33"/>
      <c r="BB10" s="33"/>
      <c r="BC10" s="33"/>
      <c r="BD10" s="40"/>
    </row>
    <row r="11" spans="1:56" ht="20.25" customHeight="1" x14ac:dyDescent="0.2">
      <c r="A11" s="41"/>
      <c r="B11" s="30">
        <v>2</v>
      </c>
      <c r="C11" s="30" t="s">
        <v>85</v>
      </c>
      <c r="D11" s="30" t="s">
        <v>86</v>
      </c>
      <c r="E11" s="30" t="s">
        <v>87</v>
      </c>
      <c r="F11" s="110" t="s">
        <v>88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 t="s">
        <v>78</v>
      </c>
      <c r="AA11" s="42" t="s">
        <v>55</v>
      </c>
      <c r="AB11" s="31" t="s">
        <v>77</v>
      </c>
      <c r="AC11" s="43"/>
      <c r="AD11" s="45">
        <v>45294</v>
      </c>
      <c r="AE11" s="43"/>
      <c r="AF11" s="43"/>
      <c r="AG11" s="43"/>
      <c r="AH11" s="45"/>
      <c r="AI11" s="46"/>
      <c r="AJ11" s="47">
        <v>45294</v>
      </c>
      <c r="AK11" s="50">
        <v>45294</v>
      </c>
      <c r="AL11" s="42"/>
      <c r="AM11" s="43"/>
      <c r="AN11" s="43"/>
      <c r="AO11" s="43"/>
      <c r="AP11" s="42" t="s">
        <v>83</v>
      </c>
      <c r="AQ11" s="38">
        <v>42000</v>
      </c>
      <c r="AR11" s="38">
        <v>42000</v>
      </c>
      <c r="AS11" s="38"/>
      <c r="AT11" s="38">
        <v>33000</v>
      </c>
      <c r="AU11" s="38">
        <v>33000</v>
      </c>
      <c r="AV11" s="48"/>
      <c r="AW11" s="42"/>
      <c r="AX11" s="43"/>
      <c r="AY11" s="43"/>
      <c r="AZ11" s="43"/>
      <c r="BA11" s="43"/>
      <c r="BB11" s="43"/>
      <c r="BC11" s="43"/>
      <c r="BD11" s="49"/>
    </row>
    <row r="12" spans="1:56" ht="46.5" customHeight="1" x14ac:dyDescent="0.2">
      <c r="A12" s="41"/>
      <c r="B12" s="30">
        <v>3</v>
      </c>
      <c r="C12" s="30" t="s">
        <v>89</v>
      </c>
      <c r="D12" s="30" t="s">
        <v>90</v>
      </c>
      <c r="E12" s="30" t="s">
        <v>93</v>
      </c>
      <c r="F12" s="31" t="s">
        <v>91</v>
      </c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 t="s">
        <v>92</v>
      </c>
      <c r="AA12" s="42" t="s">
        <v>55</v>
      </c>
      <c r="AB12" s="31" t="s">
        <v>77</v>
      </c>
      <c r="AC12" s="43"/>
      <c r="AD12" s="45">
        <v>45288</v>
      </c>
      <c r="AE12" s="43"/>
      <c r="AF12" s="43"/>
      <c r="AG12" s="43"/>
      <c r="AH12" s="45"/>
      <c r="AI12" s="46"/>
      <c r="AJ12" s="47">
        <v>44934</v>
      </c>
      <c r="AK12" s="50">
        <v>45299</v>
      </c>
      <c r="AL12" s="42"/>
      <c r="AM12" s="43"/>
      <c r="AN12" s="43"/>
      <c r="AO12" s="43"/>
      <c r="AP12" s="42" t="s">
        <v>83</v>
      </c>
      <c r="AQ12" s="38">
        <v>346500</v>
      </c>
      <c r="AR12" s="38">
        <v>346500</v>
      </c>
      <c r="AS12" s="38"/>
      <c r="AT12" s="38">
        <v>235200</v>
      </c>
      <c r="AU12" s="38">
        <v>235200</v>
      </c>
      <c r="AV12" s="48"/>
      <c r="AW12" s="42"/>
      <c r="AX12" s="43"/>
      <c r="AY12" s="43"/>
      <c r="AZ12" s="43"/>
      <c r="BA12" s="43"/>
      <c r="BB12" s="43"/>
      <c r="BC12" s="43"/>
      <c r="BD12" s="49"/>
    </row>
    <row r="13" spans="1:56" ht="39" customHeight="1" x14ac:dyDescent="0.2">
      <c r="A13" s="41"/>
      <c r="B13" s="30">
        <v>4</v>
      </c>
      <c r="C13" s="30" t="s">
        <v>94</v>
      </c>
      <c r="D13" s="30" t="s">
        <v>95</v>
      </c>
      <c r="E13" s="30" t="s">
        <v>87</v>
      </c>
      <c r="F13" s="111" t="s">
        <v>96</v>
      </c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 t="s">
        <v>78</v>
      </c>
      <c r="AA13" s="42" t="s">
        <v>55</v>
      </c>
      <c r="AB13" s="31" t="s">
        <v>77</v>
      </c>
      <c r="AC13" s="43"/>
      <c r="AD13" s="45">
        <v>45300</v>
      </c>
      <c r="AE13" s="43"/>
      <c r="AF13" s="43"/>
      <c r="AG13" s="43"/>
      <c r="AH13" s="45"/>
      <c r="AI13" s="46"/>
      <c r="AJ13" s="47">
        <v>45302</v>
      </c>
      <c r="AK13" s="50">
        <v>45302</v>
      </c>
      <c r="AL13" s="42"/>
      <c r="AM13" s="43"/>
      <c r="AN13" s="43"/>
      <c r="AO13" s="43"/>
      <c r="AP13" s="42" t="s">
        <v>83</v>
      </c>
      <c r="AQ13" s="38">
        <v>18100</v>
      </c>
      <c r="AR13" s="38">
        <v>18100</v>
      </c>
      <c r="AS13" s="38"/>
      <c r="AT13" s="38">
        <v>17900</v>
      </c>
      <c r="AU13" s="38">
        <v>17900</v>
      </c>
      <c r="AV13" s="48"/>
      <c r="AW13" s="42"/>
      <c r="AX13" s="43"/>
      <c r="AY13" s="43"/>
      <c r="AZ13" s="43"/>
      <c r="BA13" s="43"/>
      <c r="BB13" s="43"/>
      <c r="BC13" s="43"/>
      <c r="BD13" s="49"/>
    </row>
    <row r="14" spans="1:56" ht="33.75" x14ac:dyDescent="0.2">
      <c r="A14" s="41"/>
      <c r="B14" s="30">
        <v>5</v>
      </c>
      <c r="C14" s="30" t="s">
        <v>98</v>
      </c>
      <c r="D14" s="30" t="s">
        <v>97</v>
      </c>
      <c r="E14" s="30" t="s">
        <v>99</v>
      </c>
      <c r="F14" s="31" t="s">
        <v>100</v>
      </c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 t="s">
        <v>78</v>
      </c>
      <c r="AA14" s="42" t="s">
        <v>55</v>
      </c>
      <c r="AB14" s="31" t="s">
        <v>77</v>
      </c>
      <c r="AC14" s="43"/>
      <c r="AD14" s="45">
        <v>45314</v>
      </c>
      <c r="AE14" s="43"/>
      <c r="AF14" s="43"/>
      <c r="AG14" s="43"/>
      <c r="AH14" s="45"/>
      <c r="AI14" s="46"/>
      <c r="AJ14" s="47">
        <v>45315</v>
      </c>
      <c r="AK14" s="50">
        <v>45315</v>
      </c>
      <c r="AL14" s="42"/>
      <c r="AM14" s="43"/>
      <c r="AN14" s="43"/>
      <c r="AO14" s="43"/>
      <c r="AP14" s="42" t="s">
        <v>83</v>
      </c>
      <c r="AQ14" s="38">
        <v>7500</v>
      </c>
      <c r="AR14" s="38">
        <v>7500</v>
      </c>
      <c r="AS14" s="38"/>
      <c r="AT14" s="38">
        <v>7500</v>
      </c>
      <c r="AU14" s="38">
        <v>7500</v>
      </c>
      <c r="AV14" s="48"/>
      <c r="AW14" s="42"/>
      <c r="AX14" s="43"/>
      <c r="AY14" s="43"/>
      <c r="AZ14" s="43"/>
      <c r="BA14" s="43"/>
      <c r="BB14" s="43"/>
      <c r="BC14" s="43"/>
      <c r="BD14" s="49"/>
    </row>
    <row r="15" spans="1:56" ht="22.5" x14ac:dyDescent="0.2">
      <c r="A15" s="41"/>
      <c r="B15" s="30">
        <v>6</v>
      </c>
      <c r="C15" s="30" t="s">
        <v>103</v>
      </c>
      <c r="D15" s="30" t="s">
        <v>94</v>
      </c>
      <c r="E15" s="30" t="s">
        <v>102</v>
      </c>
      <c r="F15" s="31" t="s">
        <v>101</v>
      </c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 t="s">
        <v>104</v>
      </c>
      <c r="AA15" s="42" t="s">
        <v>55</v>
      </c>
      <c r="AB15" s="31" t="s">
        <v>77</v>
      </c>
      <c r="AC15" s="43"/>
      <c r="AD15" s="45">
        <v>45313</v>
      </c>
      <c r="AE15" s="43"/>
      <c r="AF15" s="43"/>
      <c r="AG15" s="43"/>
      <c r="AH15" s="42"/>
      <c r="AI15" s="46"/>
      <c r="AJ15" s="47">
        <v>45316</v>
      </c>
      <c r="AK15" s="45">
        <v>45316</v>
      </c>
      <c r="AL15" s="42"/>
      <c r="AM15" s="43"/>
      <c r="AN15" s="43"/>
      <c r="AO15" s="43"/>
      <c r="AP15" s="42" t="s">
        <v>83</v>
      </c>
      <c r="AQ15" s="38">
        <v>15000</v>
      </c>
      <c r="AR15" s="38">
        <v>15000</v>
      </c>
      <c r="AS15" s="38"/>
      <c r="AT15" s="38">
        <v>12000</v>
      </c>
      <c r="AU15" s="38">
        <v>12000</v>
      </c>
      <c r="AV15" s="48"/>
      <c r="AW15" s="42"/>
      <c r="AX15" s="43"/>
      <c r="AY15" s="43"/>
      <c r="AZ15" s="43"/>
      <c r="BA15" s="43"/>
      <c r="BB15" s="43"/>
      <c r="BC15" s="43"/>
      <c r="BD15" s="49"/>
    </row>
    <row r="16" spans="1:56" ht="22.5" x14ac:dyDescent="0.2">
      <c r="A16" s="41"/>
      <c r="B16" s="30">
        <v>7</v>
      </c>
      <c r="C16" s="30" t="s">
        <v>105</v>
      </c>
      <c r="D16" s="30" t="s">
        <v>106</v>
      </c>
      <c r="E16" s="30" t="s">
        <v>107</v>
      </c>
      <c r="F16" s="31" t="s">
        <v>108</v>
      </c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 t="s">
        <v>92</v>
      </c>
      <c r="AA16" s="42" t="s">
        <v>55</v>
      </c>
      <c r="AB16" s="31" t="s">
        <v>77</v>
      </c>
      <c r="AC16" s="43"/>
      <c r="AD16" s="45">
        <v>45314</v>
      </c>
      <c r="AE16" s="43"/>
      <c r="AF16" s="43"/>
      <c r="AG16" s="43"/>
      <c r="AH16" s="42"/>
      <c r="AI16" s="46"/>
      <c r="AJ16" s="47">
        <v>45316</v>
      </c>
      <c r="AK16" s="45">
        <v>45316</v>
      </c>
      <c r="AL16" s="42"/>
      <c r="AM16" s="43"/>
      <c r="AN16" s="43"/>
      <c r="AO16" s="43"/>
      <c r="AP16" s="42" t="s">
        <v>83</v>
      </c>
      <c r="AQ16" s="38">
        <v>32670</v>
      </c>
      <c r="AR16" s="38">
        <v>32670</v>
      </c>
      <c r="AS16" s="38"/>
      <c r="AT16" s="38">
        <v>30546</v>
      </c>
      <c r="AU16" s="38">
        <v>30546</v>
      </c>
      <c r="AV16" s="48"/>
      <c r="AW16" s="42"/>
      <c r="AX16" s="43"/>
      <c r="AY16" s="43"/>
      <c r="AZ16" s="43"/>
      <c r="BA16" s="43"/>
      <c r="BB16" s="43"/>
      <c r="BC16" s="43"/>
      <c r="BD16" s="49"/>
    </row>
    <row r="17" spans="1:56" ht="25.5" customHeight="1" x14ac:dyDescent="0.2">
      <c r="A17" s="41"/>
      <c r="B17" s="30">
        <v>8</v>
      </c>
      <c r="C17" s="30" t="s">
        <v>90</v>
      </c>
      <c r="D17" s="30" t="s">
        <v>111</v>
      </c>
      <c r="E17" s="30" t="s">
        <v>110</v>
      </c>
      <c r="F17" s="31" t="s">
        <v>109</v>
      </c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 t="s">
        <v>78</v>
      </c>
      <c r="AA17" s="42" t="s">
        <v>55</v>
      </c>
      <c r="AB17" s="31" t="s">
        <v>77</v>
      </c>
      <c r="AC17" s="43"/>
      <c r="AD17" s="45">
        <v>45314</v>
      </c>
      <c r="AE17" s="43"/>
      <c r="AF17" s="43"/>
      <c r="AG17" s="43"/>
      <c r="AH17" s="42"/>
      <c r="AI17" s="46"/>
      <c r="AJ17" s="47">
        <v>45317</v>
      </c>
      <c r="AK17" s="45">
        <v>45317</v>
      </c>
      <c r="AL17" s="42"/>
      <c r="AM17" s="43"/>
      <c r="AN17" s="43"/>
      <c r="AO17" s="43"/>
      <c r="AP17" s="42" t="s">
        <v>83</v>
      </c>
      <c r="AQ17" s="38">
        <v>12000</v>
      </c>
      <c r="AR17" s="38">
        <v>12000</v>
      </c>
      <c r="AS17" s="38"/>
      <c r="AT17" s="38">
        <v>12000</v>
      </c>
      <c r="AU17" s="38">
        <v>12000</v>
      </c>
      <c r="AV17" s="48"/>
      <c r="AW17" s="42"/>
      <c r="AX17" s="43"/>
      <c r="AY17" s="43"/>
      <c r="AZ17" s="43"/>
      <c r="BA17" s="43"/>
      <c r="BB17" s="43"/>
      <c r="BC17" s="43"/>
      <c r="BD17" s="49"/>
    </row>
    <row r="18" spans="1:56" ht="67.5" x14ac:dyDescent="0.2">
      <c r="A18" s="41"/>
      <c r="B18" s="30" t="s">
        <v>166</v>
      </c>
      <c r="C18" s="30" t="s">
        <v>95</v>
      </c>
      <c r="D18" s="30" t="s">
        <v>97</v>
      </c>
      <c r="E18" s="30" t="s">
        <v>164</v>
      </c>
      <c r="F18" s="31" t="s">
        <v>165</v>
      </c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 t="s">
        <v>104</v>
      </c>
      <c r="AA18" s="42" t="s">
        <v>55</v>
      </c>
      <c r="AB18" s="31" t="s">
        <v>167</v>
      </c>
      <c r="AC18" s="43"/>
      <c r="AD18" s="45">
        <v>45306</v>
      </c>
      <c r="AE18" s="43"/>
      <c r="AF18" s="43"/>
      <c r="AG18" s="43"/>
      <c r="AH18" s="42"/>
      <c r="AI18" s="46"/>
      <c r="AJ18" s="50">
        <v>45306</v>
      </c>
      <c r="AK18" s="45">
        <v>45306</v>
      </c>
      <c r="AL18" s="45"/>
      <c r="AM18" s="43"/>
      <c r="AN18" s="43"/>
      <c r="AO18" s="43"/>
      <c r="AP18" s="42" t="s">
        <v>83</v>
      </c>
      <c r="AQ18" s="38">
        <v>432000</v>
      </c>
      <c r="AR18" s="38">
        <v>432000</v>
      </c>
      <c r="AS18" s="38"/>
      <c r="AT18" s="38">
        <v>432000</v>
      </c>
      <c r="AU18" s="38">
        <v>432000</v>
      </c>
      <c r="AV18" s="48"/>
      <c r="AW18" s="42"/>
      <c r="AX18" s="43"/>
      <c r="AY18" s="43"/>
      <c r="AZ18" s="43"/>
      <c r="BA18" s="43"/>
      <c r="BB18" s="43"/>
      <c r="BC18" s="43"/>
      <c r="BD18" s="49"/>
    </row>
    <row r="19" spans="1:56" ht="22.5" x14ac:dyDescent="0.2">
      <c r="A19" s="41"/>
      <c r="B19" s="30">
        <v>9</v>
      </c>
      <c r="C19" s="30" t="s">
        <v>97</v>
      </c>
      <c r="D19" s="30" t="s">
        <v>112</v>
      </c>
      <c r="E19" s="30" t="s">
        <v>114</v>
      </c>
      <c r="F19" s="31" t="s">
        <v>113</v>
      </c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 t="s">
        <v>78</v>
      </c>
      <c r="AA19" s="42" t="s">
        <v>55</v>
      </c>
      <c r="AB19" s="31" t="s">
        <v>115</v>
      </c>
      <c r="AC19" s="43"/>
      <c r="AD19" s="45">
        <v>45308</v>
      </c>
      <c r="AE19" s="43"/>
      <c r="AF19" s="43"/>
      <c r="AG19" s="43"/>
      <c r="AH19" s="42"/>
      <c r="AI19" s="46"/>
      <c r="AJ19" s="47">
        <v>45313</v>
      </c>
      <c r="AK19" s="45">
        <v>45313</v>
      </c>
      <c r="AL19" s="42"/>
      <c r="AM19" s="43"/>
      <c r="AN19" s="43"/>
      <c r="AO19" s="43"/>
      <c r="AP19" s="42" t="s">
        <v>83</v>
      </c>
      <c r="AQ19" s="38">
        <v>60850</v>
      </c>
      <c r="AR19" s="38">
        <v>60850</v>
      </c>
      <c r="AS19" s="38"/>
      <c r="AT19" s="38">
        <v>47190</v>
      </c>
      <c r="AU19" s="38">
        <v>47190</v>
      </c>
      <c r="AV19" s="48"/>
      <c r="AW19" s="42"/>
      <c r="AX19" s="43"/>
      <c r="AY19" s="43"/>
      <c r="AZ19" s="43"/>
      <c r="BA19" s="43"/>
      <c r="BB19" s="43"/>
      <c r="BC19" s="43"/>
      <c r="BD19" s="49"/>
    </row>
    <row r="20" spans="1:56" ht="23.25" customHeight="1" x14ac:dyDescent="0.2">
      <c r="A20" s="41"/>
      <c r="B20" s="30">
        <v>10</v>
      </c>
      <c r="C20" s="30" t="s">
        <v>116</v>
      </c>
      <c r="D20" s="30" t="s">
        <v>117</v>
      </c>
      <c r="E20" s="30" t="s">
        <v>118</v>
      </c>
      <c r="F20" s="31" t="s">
        <v>119</v>
      </c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 t="s">
        <v>120</v>
      </c>
      <c r="AA20" s="42" t="s">
        <v>55</v>
      </c>
      <c r="AB20" s="31" t="s">
        <v>115</v>
      </c>
      <c r="AC20" s="43"/>
      <c r="AD20" s="42"/>
      <c r="AE20" s="43"/>
      <c r="AF20" s="43"/>
      <c r="AG20" s="43"/>
      <c r="AH20" s="42"/>
      <c r="AI20" s="46"/>
      <c r="AJ20" s="47">
        <v>45322</v>
      </c>
      <c r="AK20" s="45">
        <v>45322</v>
      </c>
      <c r="AL20" s="42"/>
      <c r="AM20" s="43"/>
      <c r="AN20" s="43"/>
      <c r="AO20" s="43"/>
      <c r="AP20" s="42" t="s">
        <v>83</v>
      </c>
      <c r="AQ20" s="38">
        <v>447400</v>
      </c>
      <c r="AR20" s="38">
        <v>447400</v>
      </c>
      <c r="AS20" s="38"/>
      <c r="AT20" s="38">
        <v>341320</v>
      </c>
      <c r="AU20" s="38">
        <v>341320</v>
      </c>
      <c r="AV20" s="48"/>
      <c r="AW20" s="42"/>
      <c r="AX20" s="43"/>
      <c r="AY20" s="43"/>
      <c r="AZ20" s="43"/>
      <c r="BA20" s="43"/>
      <c r="BB20" s="43"/>
      <c r="BC20" s="43"/>
      <c r="BD20" s="49"/>
    </row>
    <row r="21" spans="1:56" ht="23.25" customHeight="1" x14ac:dyDescent="0.2">
      <c r="A21" s="41"/>
      <c r="B21" s="30">
        <v>11</v>
      </c>
      <c r="C21" s="30" t="s">
        <v>121</v>
      </c>
      <c r="D21" s="30" t="s">
        <v>122</v>
      </c>
      <c r="E21" s="30" t="s">
        <v>123</v>
      </c>
      <c r="F21" s="31" t="s">
        <v>124</v>
      </c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 t="s">
        <v>125</v>
      </c>
      <c r="AA21" s="42" t="s">
        <v>55</v>
      </c>
      <c r="AB21" s="31" t="s">
        <v>77</v>
      </c>
      <c r="AC21" s="43"/>
      <c r="AD21" s="45">
        <v>45317</v>
      </c>
      <c r="AE21" s="43"/>
      <c r="AF21" s="43"/>
      <c r="AG21" s="43"/>
      <c r="AH21" s="42"/>
      <c r="AI21" s="46"/>
      <c r="AJ21" s="47">
        <v>45329</v>
      </c>
      <c r="AK21" s="45">
        <v>45329</v>
      </c>
      <c r="AL21" s="42"/>
      <c r="AM21" s="43"/>
      <c r="AN21" s="43"/>
      <c r="AO21" s="43"/>
      <c r="AP21" s="42" t="s">
        <v>83</v>
      </c>
      <c r="AQ21" s="38">
        <v>8500</v>
      </c>
      <c r="AR21" s="38">
        <v>8500</v>
      </c>
      <c r="AS21" s="38"/>
      <c r="AT21" s="38">
        <v>7500</v>
      </c>
      <c r="AU21" s="38">
        <v>7500</v>
      </c>
      <c r="AV21" s="48"/>
      <c r="AW21" s="42"/>
      <c r="AX21" s="43"/>
      <c r="AY21" s="43"/>
      <c r="AZ21" s="43"/>
      <c r="BA21" s="43"/>
      <c r="BB21" s="43"/>
      <c r="BC21" s="43"/>
      <c r="BD21" s="49"/>
    </row>
    <row r="22" spans="1:56" ht="38.25" customHeight="1" x14ac:dyDescent="0.2">
      <c r="A22" s="41"/>
      <c r="B22" s="30">
        <v>12</v>
      </c>
      <c r="C22" s="30" t="s">
        <v>128</v>
      </c>
      <c r="D22" s="30" t="s">
        <v>127</v>
      </c>
      <c r="E22" s="30" t="s">
        <v>126</v>
      </c>
      <c r="F22" s="31" t="s">
        <v>129</v>
      </c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 t="s">
        <v>130</v>
      </c>
      <c r="AA22" s="42" t="s">
        <v>55</v>
      </c>
      <c r="AB22" s="31" t="s">
        <v>77</v>
      </c>
      <c r="AC22" s="43"/>
      <c r="AD22" s="45">
        <v>45327</v>
      </c>
      <c r="AE22" s="43"/>
      <c r="AF22" s="43"/>
      <c r="AG22" s="43"/>
      <c r="AH22" s="42"/>
      <c r="AI22" s="46"/>
      <c r="AJ22" s="47">
        <v>45329</v>
      </c>
      <c r="AK22" s="45">
        <v>45329</v>
      </c>
      <c r="AL22" s="42"/>
      <c r="AM22" s="43"/>
      <c r="AN22" s="43"/>
      <c r="AO22" s="43"/>
      <c r="AP22" s="42" t="s">
        <v>83</v>
      </c>
      <c r="AQ22" s="38">
        <v>82500</v>
      </c>
      <c r="AR22" s="38">
        <v>82500</v>
      </c>
      <c r="AS22" s="38"/>
      <c r="AT22" s="38">
        <v>79100</v>
      </c>
      <c r="AU22" s="38">
        <v>79100</v>
      </c>
      <c r="AV22" s="48"/>
      <c r="AW22" s="42"/>
      <c r="AX22" s="43"/>
      <c r="AY22" s="43"/>
      <c r="AZ22" s="43"/>
      <c r="BA22" s="43"/>
      <c r="BB22" s="43"/>
      <c r="BC22" s="43"/>
      <c r="BD22" s="49"/>
    </row>
    <row r="23" spans="1:56" ht="30.75" customHeight="1" x14ac:dyDescent="0.2">
      <c r="A23" s="41"/>
      <c r="B23" s="30">
        <v>13</v>
      </c>
      <c r="C23" s="30" t="s">
        <v>132</v>
      </c>
      <c r="D23" s="30" t="s">
        <v>131</v>
      </c>
      <c r="E23" s="30" t="s">
        <v>133</v>
      </c>
      <c r="F23" s="30" t="s">
        <v>134</v>
      </c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 t="s">
        <v>135</v>
      </c>
      <c r="AA23" s="42" t="s">
        <v>55</v>
      </c>
      <c r="AB23" s="31" t="s">
        <v>77</v>
      </c>
      <c r="AC23" s="43"/>
      <c r="AD23" s="45">
        <v>45322</v>
      </c>
      <c r="AE23" s="43"/>
      <c r="AF23" s="43"/>
      <c r="AG23" s="43"/>
      <c r="AH23" s="42"/>
      <c r="AI23" s="46"/>
      <c r="AJ23" s="47">
        <v>45330</v>
      </c>
      <c r="AK23" s="45">
        <v>45330</v>
      </c>
      <c r="AL23" s="42"/>
      <c r="AM23" s="43"/>
      <c r="AN23" s="43"/>
      <c r="AO23" s="43"/>
      <c r="AP23" s="42" t="s">
        <v>83</v>
      </c>
      <c r="AQ23" s="38">
        <v>20800</v>
      </c>
      <c r="AR23" s="38">
        <v>20800</v>
      </c>
      <c r="AS23" s="38"/>
      <c r="AT23" s="38">
        <v>20800</v>
      </c>
      <c r="AU23" s="38">
        <v>20800</v>
      </c>
      <c r="AV23" s="48"/>
      <c r="AW23" s="42"/>
      <c r="AX23" s="43"/>
      <c r="AY23" s="43"/>
      <c r="AZ23" s="43"/>
      <c r="BA23" s="43"/>
      <c r="BB23" s="43"/>
      <c r="BC23" s="43"/>
      <c r="BD23" s="49"/>
    </row>
    <row r="24" spans="1:56" ht="16.5" customHeight="1" x14ac:dyDescent="0.2">
      <c r="A24" s="41"/>
      <c r="B24" s="30">
        <v>14</v>
      </c>
      <c r="C24" s="30" t="s">
        <v>136</v>
      </c>
      <c r="D24" s="30" t="s">
        <v>137</v>
      </c>
      <c r="E24" s="30" t="s">
        <v>99</v>
      </c>
      <c r="F24" s="31" t="s">
        <v>138</v>
      </c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 t="s">
        <v>139</v>
      </c>
      <c r="AA24" s="42" t="s">
        <v>55</v>
      </c>
      <c r="AB24" s="31" t="s">
        <v>77</v>
      </c>
      <c r="AC24" s="43"/>
      <c r="AD24" s="45">
        <v>45330</v>
      </c>
      <c r="AE24" s="43"/>
      <c r="AF24" s="43"/>
      <c r="AG24" s="43"/>
      <c r="AH24" s="42"/>
      <c r="AI24" s="46"/>
      <c r="AJ24" s="47">
        <v>45336</v>
      </c>
      <c r="AK24" s="45">
        <v>45336</v>
      </c>
      <c r="AL24" s="42"/>
      <c r="AM24" s="43"/>
      <c r="AN24" s="43"/>
      <c r="AO24" s="43"/>
      <c r="AP24" s="42" t="s">
        <v>83</v>
      </c>
      <c r="AQ24" s="38">
        <v>8500</v>
      </c>
      <c r="AR24" s="38">
        <v>8500</v>
      </c>
      <c r="AS24" s="38"/>
      <c r="AT24" s="38">
        <v>8500</v>
      </c>
      <c r="AU24" s="38">
        <v>8500</v>
      </c>
      <c r="AV24" s="48"/>
      <c r="AW24" s="42"/>
      <c r="AX24" s="43"/>
      <c r="AY24" s="43"/>
      <c r="AZ24" s="43"/>
      <c r="BA24" s="43"/>
      <c r="BB24" s="43"/>
      <c r="BC24" s="43"/>
      <c r="BD24" s="49"/>
    </row>
    <row r="25" spans="1:56" ht="58.5" customHeight="1" x14ac:dyDescent="0.2">
      <c r="A25" s="41"/>
      <c r="B25" s="30">
        <v>15</v>
      </c>
      <c r="C25" s="30" t="s">
        <v>111</v>
      </c>
      <c r="D25" s="30" t="s">
        <v>141</v>
      </c>
      <c r="E25" s="30" t="s">
        <v>140</v>
      </c>
      <c r="F25" s="31" t="s">
        <v>142</v>
      </c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 t="s">
        <v>104</v>
      </c>
      <c r="AA25" s="42"/>
      <c r="AB25" s="31" t="s">
        <v>77</v>
      </c>
      <c r="AC25" s="43"/>
      <c r="AD25" s="45">
        <v>45320</v>
      </c>
      <c r="AE25" s="43"/>
      <c r="AF25" s="43"/>
      <c r="AG25" s="43"/>
      <c r="AH25" s="42"/>
      <c r="AI25" s="46"/>
      <c r="AJ25" s="50">
        <v>45335</v>
      </c>
      <c r="AK25" s="45">
        <v>45335</v>
      </c>
      <c r="AL25" s="42"/>
      <c r="AM25" s="43"/>
      <c r="AN25" s="43"/>
      <c r="AO25" s="43"/>
      <c r="AP25" s="42" t="s">
        <v>83</v>
      </c>
      <c r="AQ25" s="38">
        <v>16000</v>
      </c>
      <c r="AR25" s="38">
        <v>16000</v>
      </c>
      <c r="AS25" s="38"/>
      <c r="AT25" s="38">
        <v>15900</v>
      </c>
      <c r="AU25" s="38">
        <v>15900</v>
      </c>
      <c r="AV25" s="48"/>
      <c r="AW25" s="42"/>
      <c r="AX25" s="43"/>
      <c r="AY25" s="43"/>
      <c r="AZ25" s="43"/>
      <c r="BA25" s="43"/>
      <c r="BB25" s="43"/>
      <c r="BC25" s="43"/>
      <c r="BD25" s="49"/>
    </row>
    <row r="26" spans="1:56" ht="36.75" customHeight="1" x14ac:dyDescent="0.2">
      <c r="A26" s="41"/>
      <c r="B26" s="30">
        <v>16</v>
      </c>
      <c r="C26" s="30" t="s">
        <v>144</v>
      </c>
      <c r="D26" s="30" t="s">
        <v>145</v>
      </c>
      <c r="E26" s="30" t="s">
        <v>140</v>
      </c>
      <c r="F26" s="31" t="s">
        <v>143</v>
      </c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 t="s">
        <v>104</v>
      </c>
      <c r="AA26" s="42" t="s">
        <v>55</v>
      </c>
      <c r="AB26" s="31" t="s">
        <v>77</v>
      </c>
      <c r="AC26" s="43"/>
      <c r="AD26" s="45">
        <v>45322</v>
      </c>
      <c r="AE26" s="43"/>
      <c r="AF26" s="43"/>
      <c r="AG26" s="43"/>
      <c r="AH26" s="42"/>
      <c r="AI26" s="46"/>
      <c r="AJ26" s="50">
        <v>45335</v>
      </c>
      <c r="AK26" s="45">
        <v>45335</v>
      </c>
      <c r="AL26" s="42"/>
      <c r="AM26" s="43"/>
      <c r="AN26" s="43"/>
      <c r="AO26" s="43"/>
      <c r="AP26" s="42" t="s">
        <v>83</v>
      </c>
      <c r="AQ26" s="38">
        <v>45000</v>
      </c>
      <c r="AR26" s="38">
        <v>45000</v>
      </c>
      <c r="AS26" s="38"/>
      <c r="AT26" s="38">
        <v>44900</v>
      </c>
      <c r="AU26" s="38">
        <v>44900</v>
      </c>
      <c r="AV26" s="48"/>
      <c r="AW26" s="42"/>
      <c r="AX26" s="43"/>
      <c r="AY26" s="43"/>
      <c r="AZ26" s="43"/>
      <c r="BA26" s="43"/>
      <c r="BB26" s="43"/>
      <c r="BC26" s="43"/>
      <c r="BD26" s="49"/>
    </row>
    <row r="27" spans="1:56" ht="45" x14ac:dyDescent="0.2">
      <c r="A27" s="41"/>
      <c r="B27" s="30">
        <v>17</v>
      </c>
      <c r="C27" s="30" t="s">
        <v>148</v>
      </c>
      <c r="D27" s="30" t="s">
        <v>149</v>
      </c>
      <c r="E27" s="30" t="s">
        <v>147</v>
      </c>
      <c r="F27" s="31" t="s">
        <v>146</v>
      </c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 t="s">
        <v>104</v>
      </c>
      <c r="AA27" s="42"/>
      <c r="AB27" s="31" t="s">
        <v>77</v>
      </c>
      <c r="AC27" s="43"/>
      <c r="AD27" s="45">
        <v>45320</v>
      </c>
      <c r="AE27" s="43"/>
      <c r="AF27" s="43"/>
      <c r="AG27" s="43"/>
      <c r="AH27" s="42"/>
      <c r="AI27" s="46"/>
      <c r="AJ27" s="50">
        <v>45338</v>
      </c>
      <c r="AK27" s="45">
        <v>45338</v>
      </c>
      <c r="AL27" s="42"/>
      <c r="AM27" s="43"/>
      <c r="AN27" s="43"/>
      <c r="AO27" s="43"/>
      <c r="AP27" s="42" t="s">
        <v>83</v>
      </c>
      <c r="AQ27" s="38">
        <v>43355</v>
      </c>
      <c r="AR27" s="38">
        <v>43355</v>
      </c>
      <c r="AS27" s="38"/>
      <c r="AT27" s="38">
        <v>43355</v>
      </c>
      <c r="AU27" s="38">
        <v>43355</v>
      </c>
      <c r="AV27" s="48"/>
      <c r="AW27" s="42"/>
      <c r="AX27" s="43"/>
      <c r="AY27" s="43"/>
      <c r="AZ27" s="43"/>
      <c r="BA27" s="43"/>
      <c r="BB27" s="43"/>
      <c r="BC27" s="43"/>
      <c r="BD27" s="49"/>
    </row>
    <row r="28" spans="1:56" ht="22.5" x14ac:dyDescent="0.2">
      <c r="A28" s="41"/>
      <c r="B28" s="30">
        <v>18</v>
      </c>
      <c r="C28" s="30" t="s">
        <v>94</v>
      </c>
      <c r="D28" s="30" t="s">
        <v>150</v>
      </c>
      <c r="E28" s="30" t="s">
        <v>151</v>
      </c>
      <c r="F28" s="31" t="s">
        <v>152</v>
      </c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 t="s">
        <v>78</v>
      </c>
      <c r="AA28" s="42"/>
      <c r="AB28" s="31" t="s">
        <v>77</v>
      </c>
      <c r="AC28" s="43"/>
      <c r="AD28" s="45">
        <v>45336</v>
      </c>
      <c r="AE28" s="43"/>
      <c r="AF28" s="43"/>
      <c r="AG28" s="43"/>
      <c r="AH28" s="42"/>
      <c r="AI28" s="46"/>
      <c r="AJ28" s="50">
        <v>45338</v>
      </c>
      <c r="AK28" s="45">
        <v>45337</v>
      </c>
      <c r="AL28" s="42"/>
      <c r="AM28" s="43"/>
      <c r="AN28" s="43"/>
      <c r="AO28" s="43"/>
      <c r="AP28" s="42" t="s">
        <v>83</v>
      </c>
      <c r="AQ28" s="38">
        <v>16000</v>
      </c>
      <c r="AR28" s="38">
        <v>16000</v>
      </c>
      <c r="AS28" s="38"/>
      <c r="AT28" s="38">
        <v>16000</v>
      </c>
      <c r="AU28" s="38">
        <v>16000</v>
      </c>
      <c r="AV28" s="48"/>
      <c r="AW28" s="42"/>
      <c r="AX28" s="43"/>
      <c r="AY28" s="43"/>
      <c r="AZ28" s="43"/>
      <c r="BA28" s="43"/>
      <c r="BB28" s="43"/>
      <c r="BC28" s="43"/>
      <c r="BD28" s="49"/>
    </row>
    <row r="29" spans="1:56" ht="18" customHeight="1" x14ac:dyDescent="0.2">
      <c r="A29" s="41"/>
      <c r="B29" s="30">
        <v>19</v>
      </c>
      <c r="C29" s="30" t="s">
        <v>153</v>
      </c>
      <c r="D29" s="30" t="s">
        <v>154</v>
      </c>
      <c r="E29" s="30" t="s">
        <v>155</v>
      </c>
      <c r="F29" s="31" t="s">
        <v>156</v>
      </c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 t="s">
        <v>78</v>
      </c>
      <c r="AA29" s="42"/>
      <c r="AB29" s="31" t="s">
        <v>77</v>
      </c>
      <c r="AC29" s="43"/>
      <c r="AD29" s="45">
        <v>45335</v>
      </c>
      <c r="AE29" s="43"/>
      <c r="AF29" s="43"/>
      <c r="AG29" s="43"/>
      <c r="AH29" s="42"/>
      <c r="AI29" s="46"/>
      <c r="AJ29" s="50">
        <v>45344</v>
      </c>
      <c r="AK29" s="45">
        <v>45346</v>
      </c>
      <c r="AL29" s="42"/>
      <c r="AM29" s="43"/>
      <c r="AN29" s="43"/>
      <c r="AO29" s="43"/>
      <c r="AP29" s="42" t="s">
        <v>83</v>
      </c>
      <c r="AQ29" s="38">
        <v>11000</v>
      </c>
      <c r="AR29" s="38">
        <v>11000</v>
      </c>
      <c r="AS29" s="38"/>
      <c r="AT29" s="38">
        <v>10000</v>
      </c>
      <c r="AU29" s="38">
        <v>10000</v>
      </c>
      <c r="AV29" s="48"/>
      <c r="AW29" s="42"/>
      <c r="AX29" s="43"/>
      <c r="AY29" s="43"/>
      <c r="AZ29" s="43"/>
      <c r="BA29" s="43"/>
      <c r="BB29" s="43"/>
      <c r="BC29" s="43"/>
      <c r="BD29" s="49"/>
    </row>
    <row r="30" spans="1:56" ht="22.5" x14ac:dyDescent="0.2">
      <c r="A30" s="41"/>
      <c r="B30" s="30">
        <v>20</v>
      </c>
      <c r="C30" s="30" t="s">
        <v>157</v>
      </c>
      <c r="D30" s="30" t="s">
        <v>149</v>
      </c>
      <c r="E30" s="30" t="s">
        <v>158</v>
      </c>
      <c r="F30" s="31" t="s">
        <v>159</v>
      </c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 t="s">
        <v>463</v>
      </c>
      <c r="AA30" s="42"/>
      <c r="AB30" s="31" t="s">
        <v>77</v>
      </c>
      <c r="AC30" s="43"/>
      <c r="AD30" s="45">
        <v>45313</v>
      </c>
      <c r="AE30" s="43"/>
      <c r="AF30" s="43"/>
      <c r="AG30" s="43"/>
      <c r="AH30" s="42"/>
      <c r="AI30" s="46"/>
      <c r="AJ30" s="50">
        <v>45344</v>
      </c>
      <c r="AK30" s="45">
        <v>45344</v>
      </c>
      <c r="AL30" s="42"/>
      <c r="AM30" s="43"/>
      <c r="AN30" s="43"/>
      <c r="AO30" s="43"/>
      <c r="AP30" s="42" t="s">
        <v>83</v>
      </c>
      <c r="AQ30" s="38">
        <v>19000</v>
      </c>
      <c r="AR30" s="38">
        <v>19000</v>
      </c>
      <c r="AS30" s="38"/>
      <c r="AT30" s="38">
        <v>19000</v>
      </c>
      <c r="AU30" s="38">
        <v>19000</v>
      </c>
      <c r="AV30" s="48"/>
      <c r="AW30" s="42"/>
      <c r="AX30" s="43"/>
      <c r="AY30" s="43"/>
      <c r="AZ30" s="43"/>
      <c r="BA30" s="43"/>
      <c r="BB30" s="43"/>
      <c r="BC30" s="43"/>
      <c r="BD30" s="49"/>
    </row>
    <row r="31" spans="1:56" ht="22.5" x14ac:dyDescent="0.2">
      <c r="A31" s="41"/>
      <c r="B31" s="30">
        <v>21</v>
      </c>
      <c r="C31" s="30" t="s">
        <v>162</v>
      </c>
      <c r="D31" s="30" t="s">
        <v>170</v>
      </c>
      <c r="E31" s="30" t="s">
        <v>163</v>
      </c>
      <c r="F31" s="31" t="s">
        <v>160</v>
      </c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 t="s">
        <v>161</v>
      </c>
      <c r="AA31" s="42"/>
      <c r="AB31" s="31" t="s">
        <v>77</v>
      </c>
      <c r="AC31" s="43"/>
      <c r="AD31" s="45">
        <v>45341</v>
      </c>
      <c r="AE31" s="43"/>
      <c r="AF31" s="43"/>
      <c r="AG31" s="43"/>
      <c r="AH31" s="42"/>
      <c r="AI31" s="46"/>
      <c r="AJ31" s="50">
        <v>45344</v>
      </c>
      <c r="AK31" s="45">
        <v>45344</v>
      </c>
      <c r="AL31" s="42"/>
      <c r="AM31" s="43"/>
      <c r="AN31" s="43"/>
      <c r="AO31" s="43"/>
      <c r="AP31" s="42" t="s">
        <v>83</v>
      </c>
      <c r="AQ31" s="38">
        <v>531000</v>
      </c>
      <c r="AR31" s="38">
        <v>531000</v>
      </c>
      <c r="AS31" s="38"/>
      <c r="AT31" s="38">
        <v>371700</v>
      </c>
      <c r="AU31" s="38">
        <v>371700</v>
      </c>
      <c r="AV31" s="48"/>
      <c r="AW31" s="42"/>
      <c r="AX31" s="43"/>
      <c r="AY31" s="43"/>
      <c r="AZ31" s="43"/>
      <c r="BA31" s="43"/>
      <c r="BB31" s="43"/>
      <c r="BC31" s="43"/>
      <c r="BD31" s="49"/>
    </row>
    <row r="32" spans="1:56" ht="18" customHeight="1" x14ac:dyDescent="0.2">
      <c r="A32" s="41"/>
      <c r="B32" s="30">
        <v>22</v>
      </c>
      <c r="C32" s="30" t="s">
        <v>169</v>
      </c>
      <c r="D32" s="30" t="s">
        <v>168</v>
      </c>
      <c r="E32" s="30" t="s">
        <v>87</v>
      </c>
      <c r="F32" s="31" t="s">
        <v>171</v>
      </c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 t="s">
        <v>78</v>
      </c>
      <c r="AA32" s="42" t="s">
        <v>55</v>
      </c>
      <c r="AB32" s="31" t="s">
        <v>77</v>
      </c>
      <c r="AC32" s="43"/>
      <c r="AD32" s="45">
        <v>45344</v>
      </c>
      <c r="AE32" s="43"/>
      <c r="AF32" s="43"/>
      <c r="AG32" s="43"/>
      <c r="AH32" s="42"/>
      <c r="AI32" s="46"/>
      <c r="AJ32" s="50">
        <v>45352</v>
      </c>
      <c r="AK32" s="45">
        <v>45352</v>
      </c>
      <c r="AL32" s="42"/>
      <c r="AM32" s="43"/>
      <c r="AN32" s="43"/>
      <c r="AO32" s="43"/>
      <c r="AP32" s="42" t="s">
        <v>83</v>
      </c>
      <c r="AQ32" s="38">
        <v>12500</v>
      </c>
      <c r="AR32" s="38">
        <v>12500</v>
      </c>
      <c r="AS32" s="38"/>
      <c r="AT32" s="38">
        <v>12450</v>
      </c>
      <c r="AU32" s="38">
        <v>12450</v>
      </c>
      <c r="AV32" s="48"/>
      <c r="AW32" s="42"/>
      <c r="AX32" s="43"/>
      <c r="AY32" s="43"/>
      <c r="AZ32" s="43"/>
      <c r="BA32" s="43"/>
      <c r="BB32" s="43"/>
      <c r="BC32" s="43"/>
      <c r="BD32" s="49"/>
    </row>
    <row r="33" spans="1:56" ht="36.75" customHeight="1" x14ac:dyDescent="0.2">
      <c r="A33" s="41"/>
      <c r="B33" s="30">
        <v>23</v>
      </c>
      <c r="C33" s="30" t="s">
        <v>172</v>
      </c>
      <c r="D33" s="30" t="s">
        <v>173</v>
      </c>
      <c r="E33" s="30" t="s">
        <v>107</v>
      </c>
      <c r="F33" s="31" t="s">
        <v>174</v>
      </c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 t="s">
        <v>104</v>
      </c>
      <c r="AA33" s="42" t="s">
        <v>55</v>
      </c>
      <c r="AB33" s="31" t="s">
        <v>77</v>
      </c>
      <c r="AC33" s="43"/>
      <c r="AD33" s="45">
        <v>45328</v>
      </c>
      <c r="AE33" s="43"/>
      <c r="AF33" s="43"/>
      <c r="AG33" s="43"/>
      <c r="AH33" s="42"/>
      <c r="AI33" s="46"/>
      <c r="AJ33" s="50">
        <v>45352</v>
      </c>
      <c r="AK33" s="45">
        <v>45352</v>
      </c>
      <c r="AL33" s="42"/>
      <c r="AM33" s="43"/>
      <c r="AN33" s="43"/>
      <c r="AO33" s="43"/>
      <c r="AP33" s="42" t="s">
        <v>83</v>
      </c>
      <c r="AQ33" s="38">
        <v>43650</v>
      </c>
      <c r="AR33" s="38">
        <v>43650</v>
      </c>
      <c r="AS33" s="38"/>
      <c r="AT33" s="38">
        <v>28950</v>
      </c>
      <c r="AU33" s="38">
        <v>28950</v>
      </c>
      <c r="AV33" s="48"/>
      <c r="AW33" s="42"/>
      <c r="AX33" s="43"/>
      <c r="AY33" s="43"/>
      <c r="AZ33" s="43"/>
      <c r="BA33" s="43"/>
      <c r="BB33" s="43"/>
      <c r="BC33" s="43"/>
      <c r="BD33" s="49"/>
    </row>
    <row r="34" spans="1:56" ht="22.5" x14ac:dyDescent="0.2">
      <c r="A34" s="41"/>
      <c r="B34" s="30">
        <v>24</v>
      </c>
      <c r="C34" s="30" t="s">
        <v>176</v>
      </c>
      <c r="D34" s="30" t="s">
        <v>181</v>
      </c>
      <c r="E34" s="30" t="s">
        <v>140</v>
      </c>
      <c r="F34" s="31" t="s">
        <v>175</v>
      </c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 t="s">
        <v>464</v>
      </c>
      <c r="AA34" s="42" t="s">
        <v>55</v>
      </c>
      <c r="AB34" s="31" t="s">
        <v>77</v>
      </c>
      <c r="AC34" s="43"/>
      <c r="AD34" s="45">
        <v>45331</v>
      </c>
      <c r="AE34" s="43"/>
      <c r="AF34" s="43"/>
      <c r="AG34" s="43"/>
      <c r="AH34" s="42"/>
      <c r="AI34" s="46"/>
      <c r="AJ34" s="50">
        <v>45352</v>
      </c>
      <c r="AK34" s="45">
        <v>45352</v>
      </c>
      <c r="AL34" s="42"/>
      <c r="AM34" s="43"/>
      <c r="AN34" s="43"/>
      <c r="AO34" s="43"/>
      <c r="AP34" s="42" t="s">
        <v>83</v>
      </c>
      <c r="AQ34" s="38">
        <v>16800</v>
      </c>
      <c r="AR34" s="38">
        <v>16800</v>
      </c>
      <c r="AS34" s="38"/>
      <c r="AT34" s="38">
        <v>16700</v>
      </c>
      <c r="AU34" s="38">
        <v>16700</v>
      </c>
      <c r="AV34" s="48"/>
      <c r="AW34" s="42"/>
      <c r="AX34" s="43"/>
      <c r="AY34" s="43"/>
      <c r="AZ34" s="43"/>
      <c r="BA34" s="43"/>
      <c r="BB34" s="43"/>
      <c r="BC34" s="43"/>
      <c r="BD34" s="49"/>
    </row>
    <row r="35" spans="1:56" ht="45" x14ac:dyDescent="0.2">
      <c r="A35" s="41"/>
      <c r="B35" s="30">
        <v>25</v>
      </c>
      <c r="C35" s="30" t="s">
        <v>178</v>
      </c>
      <c r="D35" s="30" t="s">
        <v>180</v>
      </c>
      <c r="E35" s="30" t="s">
        <v>140</v>
      </c>
      <c r="F35" s="31" t="s">
        <v>177</v>
      </c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 t="s">
        <v>464</v>
      </c>
      <c r="AA35" s="42" t="s">
        <v>55</v>
      </c>
      <c r="AB35" s="31" t="s">
        <v>77</v>
      </c>
      <c r="AC35" s="43"/>
      <c r="AD35" s="45">
        <v>45331</v>
      </c>
      <c r="AE35" s="43"/>
      <c r="AF35" s="43"/>
      <c r="AG35" s="43"/>
      <c r="AH35" s="42"/>
      <c r="AI35" s="46"/>
      <c r="AJ35" s="50">
        <v>45352</v>
      </c>
      <c r="AK35" s="45">
        <v>45352</v>
      </c>
      <c r="AL35" s="42"/>
      <c r="AM35" s="43"/>
      <c r="AN35" s="43"/>
      <c r="AO35" s="43"/>
      <c r="AP35" s="42" t="s">
        <v>83</v>
      </c>
      <c r="AQ35" s="38">
        <v>9000</v>
      </c>
      <c r="AR35" s="38">
        <v>9000</v>
      </c>
      <c r="AS35" s="38"/>
      <c r="AT35" s="38">
        <v>8900</v>
      </c>
      <c r="AU35" s="38">
        <v>8900</v>
      </c>
      <c r="AV35" s="48"/>
      <c r="AW35" s="42"/>
      <c r="AX35" s="43"/>
      <c r="AY35" s="43"/>
      <c r="AZ35" s="43"/>
      <c r="BA35" s="43"/>
      <c r="BB35" s="43"/>
      <c r="BC35" s="43"/>
      <c r="BD35" s="49"/>
    </row>
    <row r="36" spans="1:56" ht="56.25" x14ac:dyDescent="0.2">
      <c r="A36" s="41"/>
      <c r="B36" s="30">
        <v>26</v>
      </c>
      <c r="C36" s="30" t="s">
        <v>179</v>
      </c>
      <c r="D36" s="30" t="s">
        <v>182</v>
      </c>
      <c r="E36" s="30" t="s">
        <v>183</v>
      </c>
      <c r="F36" s="31" t="s">
        <v>184</v>
      </c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 t="s">
        <v>104</v>
      </c>
      <c r="AA36" s="42" t="s">
        <v>55</v>
      </c>
      <c r="AB36" s="31" t="s">
        <v>77</v>
      </c>
      <c r="AC36" s="43"/>
      <c r="AD36" s="45">
        <v>45343</v>
      </c>
      <c r="AE36" s="43"/>
      <c r="AF36" s="43"/>
      <c r="AG36" s="43"/>
      <c r="AH36" s="42"/>
      <c r="AI36" s="46"/>
      <c r="AJ36" s="50">
        <v>45355</v>
      </c>
      <c r="AK36" s="45">
        <v>45355</v>
      </c>
      <c r="AL36" s="42"/>
      <c r="AM36" s="43"/>
      <c r="AN36" s="43"/>
      <c r="AO36" s="43"/>
      <c r="AP36" s="42" t="s">
        <v>83</v>
      </c>
      <c r="AQ36" s="38">
        <v>13904</v>
      </c>
      <c r="AR36" s="38">
        <v>13904</v>
      </c>
      <c r="AS36" s="38"/>
      <c r="AT36" s="38">
        <v>13904</v>
      </c>
      <c r="AU36" s="38">
        <v>13904</v>
      </c>
      <c r="AV36" s="48"/>
      <c r="AW36" s="42"/>
      <c r="AX36" s="43"/>
      <c r="AY36" s="43"/>
      <c r="AZ36" s="43"/>
      <c r="BA36" s="43"/>
      <c r="BB36" s="43"/>
      <c r="BC36" s="43"/>
      <c r="BD36" s="49"/>
    </row>
    <row r="37" spans="1:56" ht="22.5" x14ac:dyDescent="0.2">
      <c r="A37" s="41"/>
      <c r="B37" s="30">
        <v>27</v>
      </c>
      <c r="C37" s="30" t="s">
        <v>185</v>
      </c>
      <c r="D37" s="30" t="s">
        <v>186</v>
      </c>
      <c r="E37" s="30" t="s">
        <v>123</v>
      </c>
      <c r="F37" s="31" t="s">
        <v>187</v>
      </c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 t="s">
        <v>188</v>
      </c>
      <c r="AA37" s="42" t="s">
        <v>55</v>
      </c>
      <c r="AB37" s="31" t="s">
        <v>77</v>
      </c>
      <c r="AC37" s="43"/>
      <c r="AD37" s="45">
        <v>45351</v>
      </c>
      <c r="AE37" s="43"/>
      <c r="AF37" s="43"/>
      <c r="AG37" s="43"/>
      <c r="AH37" s="42"/>
      <c r="AI37" s="46"/>
      <c r="AJ37" s="50">
        <v>45352</v>
      </c>
      <c r="AK37" s="45">
        <v>45352</v>
      </c>
      <c r="AL37" s="42"/>
      <c r="AM37" s="43"/>
      <c r="AN37" s="43"/>
      <c r="AO37" s="43"/>
      <c r="AP37" s="42" t="s">
        <v>83</v>
      </c>
      <c r="AQ37" s="38">
        <v>12000</v>
      </c>
      <c r="AR37" s="38">
        <v>12000</v>
      </c>
      <c r="AS37" s="38"/>
      <c r="AT37" s="38">
        <v>10350</v>
      </c>
      <c r="AU37" s="38">
        <v>10350</v>
      </c>
      <c r="AV37" s="48"/>
      <c r="AW37" s="42"/>
      <c r="AX37" s="43"/>
      <c r="AY37" s="43"/>
      <c r="AZ37" s="43"/>
      <c r="BA37" s="43"/>
      <c r="BB37" s="43"/>
      <c r="BC37" s="43"/>
      <c r="BD37" s="49"/>
    </row>
    <row r="38" spans="1:56" ht="21" customHeight="1" x14ac:dyDescent="0.2">
      <c r="A38" s="41"/>
      <c r="B38" s="30">
        <v>28</v>
      </c>
      <c r="C38" s="30" t="s">
        <v>190</v>
      </c>
      <c r="D38" s="30" t="s">
        <v>191</v>
      </c>
      <c r="E38" s="30" t="s">
        <v>192</v>
      </c>
      <c r="F38" s="31" t="s">
        <v>189</v>
      </c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 t="s">
        <v>465</v>
      </c>
      <c r="AA38" s="42" t="s">
        <v>55</v>
      </c>
      <c r="AB38" s="31" t="s">
        <v>77</v>
      </c>
      <c r="AC38" s="43"/>
      <c r="AD38" s="45">
        <v>45334</v>
      </c>
      <c r="AE38" s="43"/>
      <c r="AF38" s="43"/>
      <c r="AG38" s="43"/>
      <c r="AH38" s="42"/>
      <c r="AI38" s="46"/>
      <c r="AJ38" s="50">
        <v>45355</v>
      </c>
      <c r="AK38" s="45">
        <v>45355</v>
      </c>
      <c r="AL38" s="42"/>
      <c r="AM38" s="43"/>
      <c r="AN38" s="43"/>
      <c r="AO38" s="43"/>
      <c r="AP38" s="42" t="s">
        <v>83</v>
      </c>
      <c r="AQ38" s="38">
        <v>9494</v>
      </c>
      <c r="AR38" s="38">
        <v>9494</v>
      </c>
      <c r="AS38" s="38"/>
      <c r="AT38" s="38">
        <v>9494</v>
      </c>
      <c r="AU38" s="38">
        <v>9494</v>
      </c>
      <c r="AV38" s="48"/>
      <c r="AW38" s="42"/>
      <c r="AX38" s="43"/>
      <c r="AY38" s="43"/>
      <c r="AZ38" s="43"/>
      <c r="BA38" s="43"/>
      <c r="BB38" s="43"/>
      <c r="BC38" s="43"/>
      <c r="BD38" s="49"/>
    </row>
    <row r="39" spans="1:56" ht="33.75" x14ac:dyDescent="0.2">
      <c r="A39" s="41"/>
      <c r="B39" s="30">
        <v>29</v>
      </c>
      <c r="C39" s="30" t="s">
        <v>193</v>
      </c>
      <c r="D39" s="30" t="s">
        <v>194</v>
      </c>
      <c r="E39" s="30" t="s">
        <v>99</v>
      </c>
      <c r="F39" s="31" t="s">
        <v>195</v>
      </c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 t="s">
        <v>196</v>
      </c>
      <c r="AA39" s="42" t="s">
        <v>55</v>
      </c>
      <c r="AB39" s="31" t="s">
        <v>77</v>
      </c>
      <c r="AC39" s="43"/>
      <c r="AD39" s="45">
        <v>45351</v>
      </c>
      <c r="AE39" s="43"/>
      <c r="AF39" s="43"/>
      <c r="AG39" s="43"/>
      <c r="AH39" s="42"/>
      <c r="AI39" s="46"/>
      <c r="AJ39" s="50">
        <v>45358</v>
      </c>
      <c r="AK39" s="45">
        <v>45358</v>
      </c>
      <c r="AL39" s="42"/>
      <c r="AM39" s="43"/>
      <c r="AN39" s="43"/>
      <c r="AO39" s="43"/>
      <c r="AP39" s="42" t="s">
        <v>83</v>
      </c>
      <c r="AQ39" s="38">
        <v>6300</v>
      </c>
      <c r="AR39" s="38">
        <v>6300</v>
      </c>
      <c r="AS39" s="38"/>
      <c r="AT39" s="38">
        <v>6300</v>
      </c>
      <c r="AU39" s="38">
        <v>6300</v>
      </c>
      <c r="AV39" s="48"/>
      <c r="AW39" s="42"/>
      <c r="AX39" s="43"/>
      <c r="AY39" s="43"/>
      <c r="AZ39" s="43"/>
      <c r="BA39" s="43"/>
      <c r="BB39" s="43"/>
      <c r="BC39" s="43"/>
      <c r="BD39" s="49"/>
    </row>
    <row r="40" spans="1:56" ht="22.5" x14ac:dyDescent="0.2">
      <c r="A40" s="41"/>
      <c r="B40" s="30">
        <v>30</v>
      </c>
      <c r="C40" s="30" t="s">
        <v>176</v>
      </c>
      <c r="D40" s="30" t="s">
        <v>197</v>
      </c>
      <c r="E40" s="30" t="s">
        <v>198</v>
      </c>
      <c r="F40" s="31" t="s">
        <v>199</v>
      </c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 t="s">
        <v>104</v>
      </c>
      <c r="AA40" s="42" t="s">
        <v>55</v>
      </c>
      <c r="AB40" s="31" t="s">
        <v>77</v>
      </c>
      <c r="AC40" s="43"/>
      <c r="AD40" s="42"/>
      <c r="AE40" s="43"/>
      <c r="AF40" s="43"/>
      <c r="AG40" s="43"/>
      <c r="AH40" s="42"/>
      <c r="AI40" s="46"/>
      <c r="AJ40" s="50">
        <v>45357</v>
      </c>
      <c r="AK40" s="45">
        <v>45357</v>
      </c>
      <c r="AL40" s="42"/>
      <c r="AM40" s="43"/>
      <c r="AN40" s="43"/>
      <c r="AO40" s="43"/>
      <c r="AP40" s="42" t="s">
        <v>83</v>
      </c>
      <c r="AQ40" s="38">
        <v>79000</v>
      </c>
      <c r="AR40" s="38">
        <v>79000</v>
      </c>
      <c r="AS40" s="38"/>
      <c r="AT40" s="38">
        <v>53800</v>
      </c>
      <c r="AU40" s="38">
        <v>53800</v>
      </c>
      <c r="AV40" s="48"/>
      <c r="AW40" s="42"/>
      <c r="AX40" s="43"/>
      <c r="AY40" s="43"/>
      <c r="AZ40" s="43"/>
      <c r="BA40" s="43"/>
      <c r="BB40" s="43"/>
      <c r="BC40" s="43"/>
      <c r="BD40" s="49"/>
    </row>
    <row r="41" spans="1:56" ht="79.5" customHeight="1" x14ac:dyDescent="0.2">
      <c r="A41" s="41"/>
      <c r="B41" s="30">
        <v>31</v>
      </c>
      <c r="C41" s="30" t="s">
        <v>200</v>
      </c>
      <c r="D41" s="30" t="s">
        <v>206</v>
      </c>
      <c r="E41" s="30" t="s">
        <v>201</v>
      </c>
      <c r="F41" s="31" t="s">
        <v>202</v>
      </c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 t="s">
        <v>466</v>
      </c>
      <c r="AA41" s="42" t="s">
        <v>55</v>
      </c>
      <c r="AB41" s="31" t="s">
        <v>77</v>
      </c>
      <c r="AC41" s="43"/>
      <c r="AD41" s="45">
        <v>45326</v>
      </c>
      <c r="AE41" s="43"/>
      <c r="AF41" s="43"/>
      <c r="AG41" s="43"/>
      <c r="AH41" s="42"/>
      <c r="AI41" s="46"/>
      <c r="AJ41" s="50">
        <v>45362</v>
      </c>
      <c r="AK41" s="45">
        <v>45362</v>
      </c>
      <c r="AL41" s="42"/>
      <c r="AM41" s="43"/>
      <c r="AN41" s="43"/>
      <c r="AO41" s="43"/>
      <c r="AP41" s="42" t="s">
        <v>83</v>
      </c>
      <c r="AQ41" s="38">
        <v>13100</v>
      </c>
      <c r="AR41" s="38">
        <v>13100</v>
      </c>
      <c r="AS41" s="38"/>
      <c r="AT41" s="38">
        <v>13100</v>
      </c>
      <c r="AU41" s="38">
        <v>13100</v>
      </c>
      <c r="AV41" s="48"/>
      <c r="AW41" s="42"/>
      <c r="AX41" s="43"/>
      <c r="AY41" s="43"/>
      <c r="AZ41" s="43"/>
      <c r="BA41" s="43"/>
      <c r="BB41" s="43"/>
      <c r="BC41" s="43"/>
      <c r="BD41" s="49"/>
    </row>
    <row r="42" spans="1:56" ht="33.75" x14ac:dyDescent="0.2">
      <c r="A42" s="41"/>
      <c r="B42" s="30">
        <v>32</v>
      </c>
      <c r="C42" s="30" t="s">
        <v>203</v>
      </c>
      <c r="D42" s="30" t="s">
        <v>204</v>
      </c>
      <c r="E42" s="30" t="s">
        <v>107</v>
      </c>
      <c r="F42" s="31" t="s">
        <v>205</v>
      </c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 t="s">
        <v>104</v>
      </c>
      <c r="AA42" s="42" t="s">
        <v>55</v>
      </c>
      <c r="AB42" s="31" t="s">
        <v>77</v>
      </c>
      <c r="AC42" s="43"/>
      <c r="AD42" s="45">
        <v>45341</v>
      </c>
      <c r="AE42" s="43"/>
      <c r="AF42" s="43"/>
      <c r="AG42" s="43"/>
      <c r="AH42" s="42"/>
      <c r="AI42" s="46"/>
      <c r="AJ42" s="50">
        <v>45364</v>
      </c>
      <c r="AK42" s="45">
        <v>45364</v>
      </c>
      <c r="AL42" s="42"/>
      <c r="AM42" s="43"/>
      <c r="AN42" s="43"/>
      <c r="AO42" s="43"/>
      <c r="AP42" s="42" t="s">
        <v>83</v>
      </c>
      <c r="AQ42" s="38">
        <v>7850</v>
      </c>
      <c r="AR42" s="38">
        <v>7850</v>
      </c>
      <c r="AS42" s="38"/>
      <c r="AT42" s="38">
        <v>7195</v>
      </c>
      <c r="AU42" s="38">
        <v>7195</v>
      </c>
      <c r="AV42" s="48"/>
      <c r="AW42" s="42"/>
      <c r="AX42" s="43"/>
      <c r="AY42" s="43"/>
      <c r="AZ42" s="43"/>
      <c r="BA42" s="43"/>
      <c r="BB42" s="43"/>
      <c r="BC42" s="43"/>
      <c r="BD42" s="49"/>
    </row>
    <row r="43" spans="1:56" ht="22.5" x14ac:dyDescent="0.2">
      <c r="A43" s="41"/>
      <c r="B43" s="30">
        <v>33</v>
      </c>
      <c r="C43" s="30" t="s">
        <v>207</v>
      </c>
      <c r="D43" s="30" t="s">
        <v>208</v>
      </c>
      <c r="E43" s="30" t="s">
        <v>87</v>
      </c>
      <c r="F43" s="31" t="s">
        <v>209</v>
      </c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 t="s">
        <v>78</v>
      </c>
      <c r="AA43" s="42" t="s">
        <v>55</v>
      </c>
      <c r="AB43" s="31" t="s">
        <v>77</v>
      </c>
      <c r="AC43" s="43"/>
      <c r="AD43" s="45">
        <v>45365</v>
      </c>
      <c r="AE43" s="43"/>
      <c r="AF43" s="43"/>
      <c r="AG43" s="43"/>
      <c r="AH43" s="42"/>
      <c r="AI43" s="46"/>
      <c r="AJ43" s="50">
        <v>45369</v>
      </c>
      <c r="AK43" s="45">
        <v>45369</v>
      </c>
      <c r="AL43" s="42"/>
      <c r="AM43" s="43"/>
      <c r="AN43" s="43"/>
      <c r="AO43" s="43"/>
      <c r="AP43" s="42" t="s">
        <v>83</v>
      </c>
      <c r="AQ43" s="38">
        <v>8500</v>
      </c>
      <c r="AR43" s="38">
        <v>8500</v>
      </c>
      <c r="AS43" s="38"/>
      <c r="AT43" s="38">
        <v>8400</v>
      </c>
      <c r="AU43" s="38">
        <v>8400</v>
      </c>
      <c r="AV43" s="48"/>
      <c r="AW43" s="42"/>
      <c r="AX43" s="43"/>
      <c r="AY43" s="43"/>
      <c r="AZ43" s="43"/>
      <c r="BA43" s="43"/>
      <c r="BB43" s="43"/>
      <c r="BC43" s="43"/>
      <c r="BD43" s="49"/>
    </row>
    <row r="44" spans="1:56" ht="22.5" x14ac:dyDescent="0.2">
      <c r="A44" s="41"/>
      <c r="B44" s="30">
        <v>34</v>
      </c>
      <c r="C44" s="30" t="s">
        <v>210</v>
      </c>
      <c r="D44" s="30" t="s">
        <v>211</v>
      </c>
      <c r="E44" s="30" t="s">
        <v>102</v>
      </c>
      <c r="F44" s="31" t="s">
        <v>212</v>
      </c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 t="s">
        <v>139</v>
      </c>
      <c r="AA44" s="42" t="s">
        <v>55</v>
      </c>
      <c r="AB44" s="31" t="s">
        <v>77</v>
      </c>
      <c r="AC44" s="43"/>
      <c r="AD44" s="45">
        <v>45357</v>
      </c>
      <c r="AE44" s="43"/>
      <c r="AF44" s="43"/>
      <c r="AG44" s="43"/>
      <c r="AH44" s="42"/>
      <c r="AI44" s="46"/>
      <c r="AJ44" s="50">
        <v>45371</v>
      </c>
      <c r="AK44" s="45">
        <v>45371</v>
      </c>
      <c r="AL44" s="42"/>
      <c r="AM44" s="43"/>
      <c r="AN44" s="43"/>
      <c r="AO44" s="43"/>
      <c r="AP44" s="42" t="s">
        <v>83</v>
      </c>
      <c r="AQ44" s="38">
        <v>21000</v>
      </c>
      <c r="AR44" s="38">
        <v>21000</v>
      </c>
      <c r="AS44" s="38"/>
      <c r="AT44" s="38">
        <v>19280</v>
      </c>
      <c r="AU44" s="38">
        <v>19280</v>
      </c>
      <c r="AV44" s="48"/>
      <c r="AW44" s="42"/>
      <c r="AX44" s="43"/>
      <c r="AY44" s="43"/>
      <c r="AZ44" s="43"/>
      <c r="BA44" s="43"/>
      <c r="BB44" s="43"/>
      <c r="BC44" s="43"/>
      <c r="BD44" s="49"/>
    </row>
    <row r="45" spans="1:56" ht="33.75" x14ac:dyDescent="0.2">
      <c r="A45" s="41"/>
      <c r="B45" s="30">
        <v>35</v>
      </c>
      <c r="C45" s="30" t="s">
        <v>213</v>
      </c>
      <c r="D45" s="30" t="s">
        <v>214</v>
      </c>
      <c r="E45" s="30" t="s">
        <v>107</v>
      </c>
      <c r="F45" s="31" t="s">
        <v>215</v>
      </c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 t="s">
        <v>467</v>
      </c>
      <c r="AA45" s="42" t="s">
        <v>55</v>
      </c>
      <c r="AB45" s="31" t="s">
        <v>77</v>
      </c>
      <c r="AC45" s="43"/>
      <c r="AD45" s="45">
        <v>45328</v>
      </c>
      <c r="AE45" s="43"/>
      <c r="AF45" s="43"/>
      <c r="AG45" s="43"/>
      <c r="AH45" s="42"/>
      <c r="AI45" s="46"/>
      <c r="AJ45" s="50">
        <v>45371</v>
      </c>
      <c r="AK45" s="45">
        <v>45371</v>
      </c>
      <c r="AL45" s="42"/>
      <c r="AM45" s="43"/>
      <c r="AN45" s="43"/>
      <c r="AO45" s="43"/>
      <c r="AP45" s="42" t="s">
        <v>83</v>
      </c>
      <c r="AQ45" s="38">
        <v>5290</v>
      </c>
      <c r="AR45" s="38">
        <v>5290</v>
      </c>
      <c r="AS45" s="38"/>
      <c r="AT45" s="38">
        <v>5128</v>
      </c>
      <c r="AU45" s="38">
        <v>5128</v>
      </c>
      <c r="AV45" s="48"/>
      <c r="AW45" s="42"/>
      <c r="AX45" s="43"/>
      <c r="AY45" s="43"/>
      <c r="AZ45" s="43"/>
      <c r="BA45" s="43"/>
      <c r="BB45" s="43"/>
      <c r="BC45" s="43"/>
      <c r="BD45" s="49"/>
    </row>
    <row r="46" spans="1:56" ht="22.5" x14ac:dyDescent="0.2">
      <c r="A46" s="41"/>
      <c r="B46" s="30">
        <v>36</v>
      </c>
      <c r="C46" s="30" t="s">
        <v>216</v>
      </c>
      <c r="D46" s="30" t="s">
        <v>217</v>
      </c>
      <c r="E46" s="30" t="s">
        <v>87</v>
      </c>
      <c r="F46" s="31" t="s">
        <v>218</v>
      </c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 t="s">
        <v>78</v>
      </c>
      <c r="AA46" s="42" t="s">
        <v>55</v>
      </c>
      <c r="AB46" s="31" t="s">
        <v>77</v>
      </c>
      <c r="AC46" s="43"/>
      <c r="AD46" s="45">
        <v>45365</v>
      </c>
      <c r="AE46" s="43"/>
      <c r="AF46" s="43"/>
      <c r="AG46" s="43"/>
      <c r="AH46" s="42"/>
      <c r="AI46" s="46"/>
      <c r="AJ46" s="50">
        <v>45372</v>
      </c>
      <c r="AK46" s="45">
        <v>45372</v>
      </c>
      <c r="AL46" s="42"/>
      <c r="AM46" s="43"/>
      <c r="AN46" s="43"/>
      <c r="AO46" s="43"/>
      <c r="AP46" s="42" t="s">
        <v>83</v>
      </c>
      <c r="AQ46" s="38">
        <v>34000</v>
      </c>
      <c r="AR46" s="38">
        <v>34000</v>
      </c>
      <c r="AS46" s="38"/>
      <c r="AT46" s="38">
        <v>33000</v>
      </c>
      <c r="AU46" s="38">
        <v>33000</v>
      </c>
      <c r="AV46" s="48"/>
      <c r="AW46" s="42"/>
      <c r="AX46" s="43"/>
      <c r="AY46" s="43"/>
      <c r="AZ46" s="43"/>
      <c r="BA46" s="43"/>
      <c r="BB46" s="43"/>
      <c r="BC46" s="43"/>
      <c r="BD46" s="49"/>
    </row>
    <row r="47" spans="1:56" ht="22.5" x14ac:dyDescent="0.2">
      <c r="A47" s="41"/>
      <c r="B47" s="30">
        <v>37</v>
      </c>
      <c r="C47" s="30" t="s">
        <v>219</v>
      </c>
      <c r="D47" s="30" t="s">
        <v>220</v>
      </c>
      <c r="E47" s="30" t="s">
        <v>140</v>
      </c>
      <c r="F47" s="31" t="s">
        <v>221</v>
      </c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 t="s">
        <v>104</v>
      </c>
      <c r="AA47" s="42" t="s">
        <v>55</v>
      </c>
      <c r="AB47" s="31" t="s">
        <v>77</v>
      </c>
      <c r="AC47" s="43"/>
      <c r="AD47" s="45">
        <v>45343</v>
      </c>
      <c r="AE47" s="43"/>
      <c r="AF47" s="43"/>
      <c r="AG47" s="43"/>
      <c r="AH47" s="42"/>
      <c r="AI47" s="46"/>
      <c r="AJ47" s="50">
        <v>45372</v>
      </c>
      <c r="AK47" s="45">
        <v>45372</v>
      </c>
      <c r="AL47" s="42"/>
      <c r="AM47" s="43"/>
      <c r="AN47" s="43"/>
      <c r="AO47" s="43"/>
      <c r="AP47" s="42" t="s">
        <v>83</v>
      </c>
      <c r="AQ47" s="38">
        <v>7500</v>
      </c>
      <c r="AR47" s="38">
        <v>7500</v>
      </c>
      <c r="AS47" s="38"/>
      <c r="AT47" s="38">
        <v>7500</v>
      </c>
      <c r="AU47" s="38">
        <v>7500</v>
      </c>
      <c r="AV47" s="48"/>
      <c r="AW47" s="42"/>
      <c r="AX47" s="43"/>
      <c r="AY47" s="43"/>
      <c r="AZ47" s="43"/>
      <c r="BA47" s="43"/>
      <c r="BB47" s="43"/>
      <c r="BC47" s="43"/>
      <c r="BD47" s="49"/>
    </row>
    <row r="48" spans="1:56" ht="22.5" x14ac:dyDescent="0.2">
      <c r="A48" s="41"/>
      <c r="B48" s="30">
        <v>38</v>
      </c>
      <c r="C48" s="30" t="s">
        <v>223</v>
      </c>
      <c r="D48" s="30" t="s">
        <v>222</v>
      </c>
      <c r="E48" s="30" t="s">
        <v>123</v>
      </c>
      <c r="F48" s="31" t="s">
        <v>224</v>
      </c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 t="s">
        <v>225</v>
      </c>
      <c r="AA48" s="42" t="s">
        <v>55</v>
      </c>
      <c r="AB48" s="31" t="s">
        <v>77</v>
      </c>
      <c r="AC48" s="43"/>
      <c r="AD48" s="45">
        <v>45357</v>
      </c>
      <c r="AE48" s="43"/>
      <c r="AF48" s="43"/>
      <c r="AG48" s="43"/>
      <c r="AH48" s="42"/>
      <c r="AI48" s="46"/>
      <c r="AJ48" s="50">
        <v>45372</v>
      </c>
      <c r="AK48" s="45">
        <v>45372</v>
      </c>
      <c r="AL48" s="42"/>
      <c r="AM48" s="43"/>
      <c r="AN48" s="43"/>
      <c r="AO48" s="43"/>
      <c r="AP48" s="42" t="s">
        <v>83</v>
      </c>
      <c r="AQ48" s="38">
        <v>17000</v>
      </c>
      <c r="AR48" s="38">
        <v>17000</v>
      </c>
      <c r="AS48" s="38"/>
      <c r="AT48" s="38">
        <v>17000</v>
      </c>
      <c r="AU48" s="38">
        <v>17000</v>
      </c>
      <c r="AV48" s="48"/>
      <c r="AW48" s="42"/>
      <c r="AX48" s="43"/>
      <c r="AY48" s="43"/>
      <c r="AZ48" s="43"/>
      <c r="BA48" s="43"/>
      <c r="BB48" s="43"/>
      <c r="BC48" s="43"/>
      <c r="BD48" s="49"/>
    </row>
    <row r="49" spans="1:56" ht="33.75" x14ac:dyDescent="0.2">
      <c r="A49" s="41"/>
      <c r="B49" s="30">
        <v>39</v>
      </c>
      <c r="C49" s="30" t="s">
        <v>229</v>
      </c>
      <c r="D49" s="30" t="s">
        <v>228</v>
      </c>
      <c r="E49" s="30" t="s">
        <v>227</v>
      </c>
      <c r="F49" s="31" t="s">
        <v>226</v>
      </c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 t="s">
        <v>104</v>
      </c>
      <c r="AA49" s="42" t="s">
        <v>55</v>
      </c>
      <c r="AB49" s="31" t="s">
        <v>77</v>
      </c>
      <c r="AC49" s="43"/>
      <c r="AD49" s="45">
        <v>45356</v>
      </c>
      <c r="AE49" s="43"/>
      <c r="AF49" s="43"/>
      <c r="AG49" s="43"/>
      <c r="AH49" s="42"/>
      <c r="AI49" s="46"/>
      <c r="AJ49" s="50">
        <v>45371</v>
      </c>
      <c r="AK49" s="45">
        <v>45371</v>
      </c>
      <c r="AL49" s="42"/>
      <c r="AM49" s="43"/>
      <c r="AN49" s="43"/>
      <c r="AO49" s="43"/>
      <c r="AP49" s="42" t="s">
        <v>83</v>
      </c>
      <c r="AQ49" s="38">
        <v>118242.72</v>
      </c>
      <c r="AR49" s="38">
        <v>118242.72</v>
      </c>
      <c r="AS49" s="38"/>
      <c r="AT49" s="38">
        <v>108950</v>
      </c>
      <c r="AU49" s="38">
        <v>108950</v>
      </c>
      <c r="AV49" s="48"/>
      <c r="AW49" s="42"/>
      <c r="AX49" s="43"/>
      <c r="AY49" s="43"/>
      <c r="AZ49" s="43"/>
      <c r="BA49" s="43"/>
      <c r="BB49" s="43"/>
      <c r="BC49" s="43"/>
      <c r="BD49" s="49"/>
    </row>
    <row r="50" spans="1:56" ht="22.5" x14ac:dyDescent="0.2">
      <c r="A50" s="41"/>
      <c r="B50" s="30">
        <v>40</v>
      </c>
      <c r="C50" s="30" t="s">
        <v>230</v>
      </c>
      <c r="D50" s="30" t="s">
        <v>231</v>
      </c>
      <c r="E50" s="30" t="s">
        <v>140</v>
      </c>
      <c r="F50" s="31" t="s">
        <v>232</v>
      </c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 t="s">
        <v>104</v>
      </c>
      <c r="AA50" s="42" t="s">
        <v>55</v>
      </c>
      <c r="AB50" s="31" t="s">
        <v>77</v>
      </c>
      <c r="AC50" s="43"/>
      <c r="AD50" s="45">
        <v>45343</v>
      </c>
      <c r="AE50" s="43"/>
      <c r="AF50" s="43"/>
      <c r="AG50" s="43"/>
      <c r="AH50" s="42"/>
      <c r="AI50" s="46"/>
      <c r="AJ50" s="50">
        <v>45371</v>
      </c>
      <c r="AK50" s="45">
        <v>45371</v>
      </c>
      <c r="AL50" s="42"/>
      <c r="AM50" s="43"/>
      <c r="AN50" s="43"/>
      <c r="AO50" s="43"/>
      <c r="AP50" s="42" t="s">
        <v>83</v>
      </c>
      <c r="AQ50" s="38">
        <v>7080</v>
      </c>
      <c r="AR50" s="38">
        <v>7080</v>
      </c>
      <c r="AS50" s="38"/>
      <c r="AT50" s="38">
        <v>7080</v>
      </c>
      <c r="AU50" s="38">
        <v>7080</v>
      </c>
      <c r="AV50" s="48"/>
      <c r="AW50" s="42"/>
      <c r="AX50" s="43"/>
      <c r="AY50" s="43"/>
      <c r="AZ50" s="43"/>
      <c r="BA50" s="43"/>
      <c r="BB50" s="43"/>
      <c r="BC50" s="43"/>
      <c r="BD50" s="49"/>
    </row>
    <row r="51" spans="1:56" ht="33.75" x14ac:dyDescent="0.2">
      <c r="A51" s="41"/>
      <c r="B51" s="30">
        <v>41</v>
      </c>
      <c r="C51" s="30" t="s">
        <v>233</v>
      </c>
      <c r="D51" s="30" t="s">
        <v>242</v>
      </c>
      <c r="E51" s="30" t="s">
        <v>234</v>
      </c>
      <c r="F51" s="31" t="s">
        <v>235</v>
      </c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 t="s">
        <v>468</v>
      </c>
      <c r="AA51" s="42" t="s">
        <v>55</v>
      </c>
      <c r="AB51" s="31" t="s">
        <v>77</v>
      </c>
      <c r="AC51" s="43"/>
      <c r="AD51" s="45">
        <v>45384</v>
      </c>
      <c r="AE51" s="43"/>
      <c r="AF51" s="43"/>
      <c r="AG51" s="43"/>
      <c r="AH51" s="42"/>
      <c r="AI51" s="46"/>
      <c r="AJ51" s="50">
        <v>45385</v>
      </c>
      <c r="AK51" s="45">
        <v>45385</v>
      </c>
      <c r="AL51" s="42"/>
      <c r="AM51" s="43"/>
      <c r="AN51" s="43"/>
      <c r="AO51" s="43"/>
      <c r="AP51" s="42" t="s">
        <v>83</v>
      </c>
      <c r="AQ51" s="38">
        <v>36685</v>
      </c>
      <c r="AR51" s="38">
        <v>36685</v>
      </c>
      <c r="AS51" s="38"/>
      <c r="AT51" s="38">
        <v>36685</v>
      </c>
      <c r="AU51" s="38">
        <v>36685</v>
      </c>
      <c r="AV51" s="48"/>
      <c r="AW51" s="42"/>
      <c r="AX51" s="43"/>
      <c r="AY51" s="43"/>
      <c r="AZ51" s="43"/>
      <c r="BA51" s="43"/>
      <c r="BB51" s="43"/>
      <c r="BC51" s="43"/>
      <c r="BD51" s="49"/>
    </row>
    <row r="52" spans="1:56" ht="22.5" x14ac:dyDescent="0.2">
      <c r="A52" s="41"/>
      <c r="B52" s="30">
        <v>42</v>
      </c>
      <c r="C52" s="30" t="s">
        <v>236</v>
      </c>
      <c r="D52" s="30" t="s">
        <v>237</v>
      </c>
      <c r="E52" s="30" t="s">
        <v>238</v>
      </c>
      <c r="F52" s="31" t="s">
        <v>239</v>
      </c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 t="s">
        <v>469</v>
      </c>
      <c r="AA52" s="42" t="s">
        <v>55</v>
      </c>
      <c r="AB52" s="31" t="s">
        <v>77</v>
      </c>
      <c r="AC52" s="43"/>
      <c r="AD52" s="45">
        <v>45320</v>
      </c>
      <c r="AE52" s="43"/>
      <c r="AF52" s="43"/>
      <c r="AG52" s="43"/>
      <c r="AH52" s="42"/>
      <c r="AI52" s="46"/>
      <c r="AJ52" s="50">
        <v>45390</v>
      </c>
      <c r="AK52" s="45">
        <v>45390</v>
      </c>
      <c r="AL52" s="42"/>
      <c r="AM52" s="43"/>
      <c r="AN52" s="43"/>
      <c r="AO52" s="43"/>
      <c r="AP52" s="42" t="s">
        <v>83</v>
      </c>
      <c r="AQ52" s="38">
        <v>24200</v>
      </c>
      <c r="AR52" s="38">
        <v>24200</v>
      </c>
      <c r="AS52" s="38"/>
      <c r="AT52" s="38">
        <v>24200</v>
      </c>
      <c r="AU52" s="38">
        <v>24200</v>
      </c>
      <c r="AV52" s="48"/>
      <c r="AW52" s="42"/>
      <c r="AX52" s="43"/>
      <c r="AY52" s="43"/>
      <c r="AZ52" s="43"/>
      <c r="BA52" s="43"/>
      <c r="BB52" s="43"/>
      <c r="BC52" s="43"/>
      <c r="BD52" s="49"/>
    </row>
    <row r="53" spans="1:56" ht="22.5" x14ac:dyDescent="0.2">
      <c r="A53" s="41"/>
      <c r="B53" s="30">
        <v>43</v>
      </c>
      <c r="C53" s="30" t="s">
        <v>240</v>
      </c>
      <c r="D53" s="30" t="s">
        <v>241</v>
      </c>
      <c r="E53" s="30" t="s">
        <v>243</v>
      </c>
      <c r="F53" s="31" t="s">
        <v>244</v>
      </c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 t="s">
        <v>470</v>
      </c>
      <c r="AA53" s="42" t="s">
        <v>55</v>
      </c>
      <c r="AB53" s="31" t="s">
        <v>77</v>
      </c>
      <c r="AC53" s="43"/>
      <c r="AD53" s="45">
        <v>45316</v>
      </c>
      <c r="AE53" s="43"/>
      <c r="AF53" s="43"/>
      <c r="AG53" s="43"/>
      <c r="AH53" s="42"/>
      <c r="AI53" s="46"/>
      <c r="AJ53" s="50">
        <v>45390</v>
      </c>
      <c r="AK53" s="45">
        <v>45390</v>
      </c>
      <c r="AL53" s="42"/>
      <c r="AM53" s="43"/>
      <c r="AN53" s="43"/>
      <c r="AO53" s="43"/>
      <c r="AP53" s="42" t="s">
        <v>83</v>
      </c>
      <c r="AQ53" s="38">
        <v>4300</v>
      </c>
      <c r="AR53" s="38">
        <v>4300</v>
      </c>
      <c r="AS53" s="38"/>
      <c r="AT53" s="38">
        <v>4300</v>
      </c>
      <c r="AU53" s="38">
        <v>4300</v>
      </c>
      <c r="AV53" s="48"/>
      <c r="AW53" s="42"/>
      <c r="AX53" s="43"/>
      <c r="AY53" s="43"/>
      <c r="AZ53" s="43"/>
      <c r="BA53" s="43"/>
      <c r="BB53" s="43"/>
      <c r="BC53" s="43"/>
      <c r="BD53" s="49"/>
    </row>
    <row r="54" spans="1:56" ht="18" customHeight="1" x14ac:dyDescent="0.2">
      <c r="A54" s="41"/>
      <c r="B54" s="30">
        <v>44</v>
      </c>
      <c r="C54" s="30" t="s">
        <v>245</v>
      </c>
      <c r="D54" s="30" t="s">
        <v>246</v>
      </c>
      <c r="E54" s="30" t="s">
        <v>247</v>
      </c>
      <c r="F54" s="31" t="s">
        <v>248</v>
      </c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 t="s">
        <v>469</v>
      </c>
      <c r="AA54" s="42" t="s">
        <v>55</v>
      </c>
      <c r="AB54" s="31" t="s">
        <v>115</v>
      </c>
      <c r="AC54" s="43"/>
      <c r="AD54" s="45">
        <v>45320</v>
      </c>
      <c r="AE54" s="43"/>
      <c r="AF54" s="43"/>
      <c r="AG54" s="43"/>
      <c r="AH54" s="42"/>
      <c r="AI54" s="46"/>
      <c r="AJ54" s="50">
        <v>45299</v>
      </c>
      <c r="AK54" s="45">
        <v>45299</v>
      </c>
      <c r="AL54" s="42"/>
      <c r="AM54" s="43"/>
      <c r="AN54" s="43"/>
      <c r="AO54" s="43"/>
      <c r="AP54" s="42" t="s">
        <v>83</v>
      </c>
      <c r="AQ54" s="38">
        <v>5495</v>
      </c>
      <c r="AR54" s="38">
        <v>5495</v>
      </c>
      <c r="AS54" s="38"/>
      <c r="AT54" s="38">
        <v>5495</v>
      </c>
      <c r="AU54" s="38">
        <v>5495</v>
      </c>
      <c r="AV54" s="48"/>
      <c r="AW54" s="42"/>
      <c r="AX54" s="43"/>
      <c r="AY54" s="43"/>
      <c r="AZ54" s="43"/>
      <c r="BA54" s="43"/>
      <c r="BB54" s="43"/>
      <c r="BC54" s="43"/>
      <c r="BD54" s="49"/>
    </row>
    <row r="55" spans="1:56" ht="36" customHeight="1" x14ac:dyDescent="0.2">
      <c r="A55" s="41"/>
      <c r="B55" s="30">
        <v>45</v>
      </c>
      <c r="C55" s="30" t="s">
        <v>249</v>
      </c>
      <c r="D55" s="30" t="s">
        <v>250</v>
      </c>
      <c r="E55" s="30" t="s">
        <v>252</v>
      </c>
      <c r="F55" s="31" t="s">
        <v>251</v>
      </c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 t="s">
        <v>471</v>
      </c>
      <c r="AA55" s="42" t="s">
        <v>55</v>
      </c>
      <c r="AB55" s="31" t="s">
        <v>77</v>
      </c>
      <c r="AC55" s="43"/>
      <c r="AD55" s="45">
        <v>45351</v>
      </c>
      <c r="AE55" s="43"/>
      <c r="AF55" s="43"/>
      <c r="AG55" s="43"/>
      <c r="AH55" s="42"/>
      <c r="AI55" s="46"/>
      <c r="AJ55" s="50">
        <v>45390</v>
      </c>
      <c r="AK55" s="45">
        <v>45390</v>
      </c>
      <c r="AL55" s="42"/>
      <c r="AM55" s="43"/>
      <c r="AN55" s="43"/>
      <c r="AO55" s="43"/>
      <c r="AP55" s="42" t="s">
        <v>83</v>
      </c>
      <c r="AQ55" s="38">
        <v>6400</v>
      </c>
      <c r="AR55" s="38">
        <v>6400</v>
      </c>
      <c r="AS55" s="38"/>
      <c r="AT55" s="38">
        <v>6400</v>
      </c>
      <c r="AU55" s="38">
        <v>6400</v>
      </c>
      <c r="AV55" s="48"/>
      <c r="AW55" s="42"/>
      <c r="AX55" s="43"/>
      <c r="AY55" s="43"/>
      <c r="AZ55" s="43"/>
      <c r="BA55" s="43"/>
      <c r="BB55" s="43"/>
      <c r="BC55" s="43"/>
      <c r="BD55" s="49"/>
    </row>
    <row r="56" spans="1:56" ht="22.5" x14ac:dyDescent="0.2">
      <c r="A56" s="41"/>
      <c r="B56" s="30">
        <v>46</v>
      </c>
      <c r="C56" s="30" t="s">
        <v>253</v>
      </c>
      <c r="D56" s="30" t="s">
        <v>254</v>
      </c>
      <c r="E56" s="30" t="s">
        <v>255</v>
      </c>
      <c r="F56" s="31" t="s">
        <v>256</v>
      </c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 t="s">
        <v>470</v>
      </c>
      <c r="AA56" s="42" t="s">
        <v>55</v>
      </c>
      <c r="AB56" s="31" t="s">
        <v>77</v>
      </c>
      <c r="AC56" s="43"/>
      <c r="AD56" s="45">
        <v>45316</v>
      </c>
      <c r="AE56" s="43"/>
      <c r="AF56" s="43"/>
      <c r="AG56" s="43"/>
      <c r="AH56" s="42"/>
      <c r="AI56" s="46"/>
      <c r="AJ56" s="50">
        <v>45390</v>
      </c>
      <c r="AK56" s="45">
        <v>45390</v>
      </c>
      <c r="AL56" s="42"/>
      <c r="AM56" s="43"/>
      <c r="AN56" s="43"/>
      <c r="AO56" s="43"/>
      <c r="AP56" s="42" t="s">
        <v>83</v>
      </c>
      <c r="AQ56" s="38">
        <v>28300</v>
      </c>
      <c r="AR56" s="38">
        <v>28300</v>
      </c>
      <c r="AS56" s="38"/>
      <c r="AT56" s="38">
        <v>28300</v>
      </c>
      <c r="AU56" s="38">
        <v>28300</v>
      </c>
      <c r="AV56" s="48"/>
      <c r="AW56" s="42"/>
      <c r="AX56" s="43"/>
      <c r="AY56" s="43"/>
      <c r="AZ56" s="43"/>
      <c r="BA56" s="43"/>
      <c r="BB56" s="43"/>
      <c r="BC56" s="43"/>
      <c r="BD56" s="49"/>
    </row>
    <row r="57" spans="1:56" ht="22.5" x14ac:dyDescent="0.2">
      <c r="A57" s="41"/>
      <c r="B57" s="30">
        <v>47</v>
      </c>
      <c r="C57" s="30" t="s">
        <v>257</v>
      </c>
      <c r="D57" s="30" t="s">
        <v>258</v>
      </c>
      <c r="E57" s="30" t="s">
        <v>87</v>
      </c>
      <c r="F57" s="31" t="s">
        <v>259</v>
      </c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 t="s">
        <v>78</v>
      </c>
      <c r="AA57" s="42" t="s">
        <v>55</v>
      </c>
      <c r="AB57" s="31" t="s">
        <v>77</v>
      </c>
      <c r="AC57" s="43"/>
      <c r="AD57" s="45">
        <v>45384</v>
      </c>
      <c r="AE57" s="43"/>
      <c r="AF57" s="43"/>
      <c r="AG57" s="43"/>
      <c r="AH57" s="42"/>
      <c r="AI57" s="46"/>
      <c r="AJ57" s="50">
        <v>45394</v>
      </c>
      <c r="AK57" s="45">
        <v>45394</v>
      </c>
      <c r="AL57" s="42"/>
      <c r="AM57" s="43"/>
      <c r="AN57" s="43"/>
      <c r="AO57" s="43"/>
      <c r="AP57" s="42" t="s">
        <v>83</v>
      </c>
      <c r="AQ57" s="38">
        <v>25000</v>
      </c>
      <c r="AR57" s="38">
        <v>25000</v>
      </c>
      <c r="AS57" s="38"/>
      <c r="AT57" s="38">
        <v>24900</v>
      </c>
      <c r="AU57" s="38">
        <v>24900</v>
      </c>
      <c r="AV57" s="48"/>
      <c r="AW57" s="42"/>
      <c r="AX57" s="43"/>
      <c r="AY57" s="43"/>
      <c r="AZ57" s="43"/>
      <c r="BA57" s="43"/>
      <c r="BB57" s="43"/>
      <c r="BC57" s="43"/>
      <c r="BD57" s="49"/>
    </row>
    <row r="58" spans="1:56" ht="22.5" x14ac:dyDescent="0.2">
      <c r="A58" s="41"/>
      <c r="B58" s="30">
        <v>48</v>
      </c>
      <c r="C58" s="30" t="s">
        <v>260</v>
      </c>
      <c r="D58" s="30" t="s">
        <v>261</v>
      </c>
      <c r="E58" s="30" t="s">
        <v>262</v>
      </c>
      <c r="F58" s="31" t="s">
        <v>263</v>
      </c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 t="s">
        <v>441</v>
      </c>
      <c r="AA58" s="42" t="s">
        <v>55</v>
      </c>
      <c r="AB58" s="31" t="s">
        <v>115</v>
      </c>
      <c r="AC58" s="43"/>
      <c r="AD58" s="45">
        <v>45384</v>
      </c>
      <c r="AE58" s="43"/>
      <c r="AF58" s="43"/>
      <c r="AG58" s="43"/>
      <c r="AH58" s="42"/>
      <c r="AI58" s="46"/>
      <c r="AJ58" s="50">
        <v>45394</v>
      </c>
      <c r="AK58" s="45">
        <v>45394</v>
      </c>
      <c r="AL58" s="42"/>
      <c r="AM58" s="43"/>
      <c r="AN58" s="43"/>
      <c r="AO58" s="43"/>
      <c r="AP58" s="42" t="s">
        <v>83</v>
      </c>
      <c r="AQ58" s="38">
        <v>48000</v>
      </c>
      <c r="AR58" s="38">
        <v>48000</v>
      </c>
      <c r="AS58" s="38"/>
      <c r="AT58" s="38">
        <v>46500</v>
      </c>
      <c r="AU58" s="38">
        <v>46500</v>
      </c>
      <c r="AV58" s="48"/>
      <c r="AW58" s="42"/>
      <c r="AX58" s="43"/>
      <c r="AY58" s="43"/>
      <c r="AZ58" s="43"/>
      <c r="BA58" s="43"/>
      <c r="BB58" s="43"/>
      <c r="BC58" s="43"/>
      <c r="BD58" s="49"/>
    </row>
    <row r="59" spans="1:56" ht="62.25" customHeight="1" x14ac:dyDescent="0.2">
      <c r="A59" s="41"/>
      <c r="B59" s="30">
        <v>49</v>
      </c>
      <c r="C59" s="30" t="s">
        <v>266</v>
      </c>
      <c r="D59" s="30" t="s">
        <v>265</v>
      </c>
      <c r="E59" s="30" t="s">
        <v>147</v>
      </c>
      <c r="F59" s="31" t="s">
        <v>264</v>
      </c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 t="s">
        <v>267</v>
      </c>
      <c r="AA59" s="42" t="s">
        <v>55</v>
      </c>
      <c r="AB59" s="31" t="s">
        <v>77</v>
      </c>
      <c r="AC59" s="43"/>
      <c r="AD59" s="45">
        <v>45350</v>
      </c>
      <c r="AE59" s="43"/>
      <c r="AF59" s="43"/>
      <c r="AG59" s="43"/>
      <c r="AH59" s="42"/>
      <c r="AI59" s="46"/>
      <c r="AJ59" s="50">
        <v>45398</v>
      </c>
      <c r="AK59" s="45">
        <v>45397</v>
      </c>
      <c r="AL59" s="42"/>
      <c r="AM59" s="43"/>
      <c r="AN59" s="43"/>
      <c r="AO59" s="43"/>
      <c r="AP59" s="42" t="s">
        <v>83</v>
      </c>
      <c r="AQ59" s="38">
        <v>49900</v>
      </c>
      <c r="AR59" s="38">
        <v>49900</v>
      </c>
      <c r="AS59" s="38"/>
      <c r="AT59" s="38">
        <v>49890</v>
      </c>
      <c r="AU59" s="38">
        <v>49890</v>
      </c>
      <c r="AV59" s="48"/>
      <c r="AW59" s="42"/>
      <c r="AX59" s="43"/>
      <c r="AY59" s="43"/>
      <c r="AZ59" s="43"/>
      <c r="BA59" s="43"/>
      <c r="BB59" s="43"/>
      <c r="BC59" s="43"/>
      <c r="BD59" s="49"/>
    </row>
    <row r="60" spans="1:56" ht="33.75" x14ac:dyDescent="0.2">
      <c r="A60" s="41"/>
      <c r="B60" s="30">
        <v>52</v>
      </c>
      <c r="C60" s="30" t="s">
        <v>270</v>
      </c>
      <c r="D60" s="30" t="s">
        <v>269</v>
      </c>
      <c r="E60" s="30" t="s">
        <v>107</v>
      </c>
      <c r="F60" s="31" t="s">
        <v>268</v>
      </c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 t="s">
        <v>104</v>
      </c>
      <c r="AA60" s="42" t="s">
        <v>55</v>
      </c>
      <c r="AB60" s="31" t="s">
        <v>77</v>
      </c>
      <c r="AC60" s="43"/>
      <c r="AD60" s="45">
        <v>45334</v>
      </c>
      <c r="AE60" s="43"/>
      <c r="AF60" s="43"/>
      <c r="AG60" s="43"/>
      <c r="AH60" s="42"/>
      <c r="AI60" s="46"/>
      <c r="AJ60" s="50">
        <v>45397</v>
      </c>
      <c r="AK60" s="45" t="s">
        <v>271</v>
      </c>
      <c r="AL60" s="42"/>
      <c r="AM60" s="43"/>
      <c r="AN60" s="43"/>
      <c r="AO60" s="43"/>
      <c r="AP60" s="42" t="s">
        <v>83</v>
      </c>
      <c r="AQ60" s="38">
        <v>54194</v>
      </c>
      <c r="AR60" s="38">
        <v>54194</v>
      </c>
      <c r="AS60" s="38"/>
      <c r="AT60" s="38">
        <v>45164</v>
      </c>
      <c r="AU60" s="38">
        <v>45164</v>
      </c>
      <c r="AV60" s="48"/>
      <c r="AW60" s="42"/>
      <c r="AX60" s="43"/>
      <c r="AY60" s="43"/>
      <c r="AZ60" s="43"/>
      <c r="BA60" s="43"/>
      <c r="BB60" s="43"/>
      <c r="BC60" s="43"/>
      <c r="BD60" s="49"/>
    </row>
    <row r="61" spans="1:56" ht="33.75" x14ac:dyDescent="0.2">
      <c r="A61" s="41"/>
      <c r="B61" s="30">
        <v>54</v>
      </c>
      <c r="C61" s="30" t="s">
        <v>272</v>
      </c>
      <c r="D61" s="30" t="s">
        <v>274</v>
      </c>
      <c r="E61" s="30" t="s">
        <v>99</v>
      </c>
      <c r="F61" s="31" t="s">
        <v>273</v>
      </c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 t="s">
        <v>104</v>
      </c>
      <c r="AA61" s="42" t="s">
        <v>55</v>
      </c>
      <c r="AB61" s="31" t="s">
        <v>77</v>
      </c>
      <c r="AC61" s="43"/>
      <c r="AD61" s="45">
        <v>45335</v>
      </c>
      <c r="AE61" s="43"/>
      <c r="AF61" s="43"/>
      <c r="AG61" s="43"/>
      <c r="AH61" s="42"/>
      <c r="AI61" s="46"/>
      <c r="AJ61" s="50">
        <v>45397</v>
      </c>
      <c r="AK61" s="45">
        <v>45397</v>
      </c>
      <c r="AL61" s="42"/>
      <c r="AM61" s="43"/>
      <c r="AN61" s="43"/>
      <c r="AO61" s="43"/>
      <c r="AP61" s="42" t="s">
        <v>83</v>
      </c>
      <c r="AQ61" s="38">
        <v>52386</v>
      </c>
      <c r="AR61" s="38">
        <v>52386</v>
      </c>
      <c r="AS61" s="38"/>
      <c r="AT61" s="38">
        <v>41840</v>
      </c>
      <c r="AU61" s="38">
        <v>41840</v>
      </c>
      <c r="AV61" s="48"/>
      <c r="AW61" s="42"/>
      <c r="AX61" s="43"/>
      <c r="AY61" s="43"/>
      <c r="AZ61" s="43"/>
      <c r="BA61" s="43"/>
      <c r="BB61" s="43"/>
      <c r="BC61" s="43"/>
      <c r="BD61" s="49"/>
    </row>
    <row r="62" spans="1:56" ht="17.25" customHeight="1" x14ac:dyDescent="0.2">
      <c r="A62" s="41"/>
      <c r="B62" s="30">
        <v>55</v>
      </c>
      <c r="C62" s="30" t="s">
        <v>275</v>
      </c>
      <c r="D62" s="30" t="s">
        <v>276</v>
      </c>
      <c r="E62" s="30" t="s">
        <v>102</v>
      </c>
      <c r="F62" s="31" t="s">
        <v>277</v>
      </c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 t="s">
        <v>225</v>
      </c>
      <c r="AA62" s="42" t="s">
        <v>55</v>
      </c>
      <c r="AB62" s="31" t="s">
        <v>77</v>
      </c>
      <c r="AC62" s="43"/>
      <c r="AD62" s="45">
        <v>45372</v>
      </c>
      <c r="AE62" s="43"/>
      <c r="AF62" s="43"/>
      <c r="AG62" s="43"/>
      <c r="AH62" s="42"/>
      <c r="AI62" s="46"/>
      <c r="AJ62" s="50">
        <v>45398</v>
      </c>
      <c r="AK62" s="45">
        <v>45398</v>
      </c>
      <c r="AL62" s="42"/>
      <c r="AM62" s="43"/>
      <c r="AN62" s="43"/>
      <c r="AO62" s="43"/>
      <c r="AP62" s="42" t="s">
        <v>83</v>
      </c>
      <c r="AQ62" s="38">
        <v>10000</v>
      </c>
      <c r="AR62" s="38">
        <v>10000</v>
      </c>
      <c r="AS62" s="38"/>
      <c r="AT62" s="38">
        <v>7600</v>
      </c>
      <c r="AU62" s="38">
        <v>7600</v>
      </c>
      <c r="AV62" s="48"/>
      <c r="AW62" s="42"/>
      <c r="AX62" s="43"/>
      <c r="AY62" s="43"/>
      <c r="AZ62" s="43"/>
      <c r="BA62" s="43"/>
      <c r="BB62" s="43"/>
      <c r="BC62" s="43"/>
      <c r="BD62" s="49"/>
    </row>
    <row r="63" spans="1:56" ht="56.25" x14ac:dyDescent="0.2">
      <c r="A63" s="41"/>
      <c r="B63" s="30">
        <v>56</v>
      </c>
      <c r="C63" s="30" t="s">
        <v>278</v>
      </c>
      <c r="D63" s="30" t="s">
        <v>279</v>
      </c>
      <c r="E63" s="30" t="s">
        <v>147</v>
      </c>
      <c r="F63" s="31" t="s">
        <v>280</v>
      </c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 t="s">
        <v>125</v>
      </c>
      <c r="AA63" s="42" t="s">
        <v>55</v>
      </c>
      <c r="AB63" s="31" t="s">
        <v>77</v>
      </c>
      <c r="AC63" s="43"/>
      <c r="AD63" s="45">
        <v>45359</v>
      </c>
      <c r="AE63" s="43"/>
      <c r="AF63" s="43"/>
      <c r="AG63" s="43"/>
      <c r="AH63" s="42"/>
      <c r="AI63" s="46"/>
      <c r="AJ63" s="50">
        <v>45399</v>
      </c>
      <c r="AK63" s="45">
        <v>45399</v>
      </c>
      <c r="AL63" s="42"/>
      <c r="AM63" s="43"/>
      <c r="AN63" s="43"/>
      <c r="AO63" s="43"/>
      <c r="AP63" s="42" t="s">
        <v>83</v>
      </c>
      <c r="AQ63" s="38">
        <v>40000</v>
      </c>
      <c r="AR63" s="38">
        <v>40000</v>
      </c>
      <c r="AS63" s="38"/>
      <c r="AT63" s="38">
        <v>36995</v>
      </c>
      <c r="AU63" s="38">
        <v>36995</v>
      </c>
      <c r="AV63" s="48"/>
      <c r="AW63" s="42"/>
      <c r="AX63" s="43"/>
      <c r="AY63" s="43"/>
      <c r="AZ63" s="43"/>
      <c r="BA63" s="43"/>
      <c r="BB63" s="43"/>
      <c r="BC63" s="43"/>
      <c r="BD63" s="49"/>
    </row>
    <row r="64" spans="1:56" ht="22.5" x14ac:dyDescent="0.2">
      <c r="A64" s="41"/>
      <c r="B64" s="30">
        <v>57</v>
      </c>
      <c r="C64" s="30" t="s">
        <v>281</v>
      </c>
      <c r="D64" s="30" t="s">
        <v>282</v>
      </c>
      <c r="E64" s="30" t="s">
        <v>155</v>
      </c>
      <c r="F64" s="31" t="s">
        <v>283</v>
      </c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 t="s">
        <v>470</v>
      </c>
      <c r="AA64" s="42" t="s">
        <v>55</v>
      </c>
      <c r="AB64" s="31" t="s">
        <v>77</v>
      </c>
      <c r="AC64" s="43"/>
      <c r="AD64" s="45">
        <v>45398</v>
      </c>
      <c r="AE64" s="43"/>
      <c r="AF64" s="43"/>
      <c r="AG64" s="43"/>
      <c r="AH64" s="42"/>
      <c r="AI64" s="46"/>
      <c r="AJ64" s="50">
        <v>45398</v>
      </c>
      <c r="AK64" s="45">
        <v>45398</v>
      </c>
      <c r="AL64" s="42"/>
      <c r="AM64" s="43"/>
      <c r="AN64" s="43"/>
      <c r="AO64" s="43"/>
      <c r="AP64" s="42" t="s">
        <v>83</v>
      </c>
      <c r="AQ64" s="38">
        <v>16370</v>
      </c>
      <c r="AR64" s="38">
        <v>16370</v>
      </c>
      <c r="AS64" s="38"/>
      <c r="AT64" s="38">
        <v>16000</v>
      </c>
      <c r="AU64" s="38">
        <v>16000</v>
      </c>
      <c r="AV64" s="48"/>
      <c r="AW64" s="42"/>
      <c r="AX64" s="43"/>
      <c r="AY64" s="43"/>
      <c r="AZ64" s="43"/>
      <c r="BA64" s="43"/>
      <c r="BB64" s="43"/>
      <c r="BC64" s="43"/>
      <c r="BD64" s="49"/>
    </row>
    <row r="65" spans="1:56" ht="22.5" x14ac:dyDescent="0.2">
      <c r="A65" s="41"/>
      <c r="B65" s="30">
        <v>58</v>
      </c>
      <c r="C65" s="30" t="s">
        <v>284</v>
      </c>
      <c r="D65" s="30" t="s">
        <v>285</v>
      </c>
      <c r="E65" s="30" t="s">
        <v>286</v>
      </c>
      <c r="F65" s="31" t="s">
        <v>290</v>
      </c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 t="s">
        <v>473</v>
      </c>
      <c r="AA65" s="42" t="s">
        <v>55</v>
      </c>
      <c r="AB65" s="31" t="s">
        <v>77</v>
      </c>
      <c r="AC65" s="43"/>
      <c r="AD65" s="45">
        <v>45348</v>
      </c>
      <c r="AE65" s="43"/>
      <c r="AF65" s="43"/>
      <c r="AG65" s="43"/>
      <c r="AH65" s="42"/>
      <c r="AI65" s="46"/>
      <c r="AJ65" s="50">
        <v>45400</v>
      </c>
      <c r="AK65" s="45">
        <v>45400</v>
      </c>
      <c r="AL65" s="42"/>
      <c r="AM65" s="43"/>
      <c r="AN65" s="43"/>
      <c r="AO65" s="43"/>
      <c r="AP65" s="42" t="s">
        <v>83</v>
      </c>
      <c r="AQ65" s="38">
        <v>26040</v>
      </c>
      <c r="AR65" s="38">
        <v>26040</v>
      </c>
      <c r="AS65" s="38"/>
      <c r="AT65" s="38">
        <v>19140</v>
      </c>
      <c r="AU65" s="38">
        <v>19140</v>
      </c>
      <c r="AV65" s="48"/>
      <c r="AW65" s="42"/>
      <c r="AX65" s="43"/>
      <c r="AY65" s="43"/>
      <c r="AZ65" s="43"/>
      <c r="BA65" s="43"/>
      <c r="BB65" s="43"/>
      <c r="BC65" s="43"/>
      <c r="BD65" s="49"/>
    </row>
    <row r="66" spans="1:56" ht="22.5" x14ac:dyDescent="0.2">
      <c r="A66" s="41"/>
      <c r="B66" s="30">
        <v>59</v>
      </c>
      <c r="C66" s="30" t="s">
        <v>289</v>
      </c>
      <c r="D66" s="30" t="s">
        <v>288</v>
      </c>
      <c r="E66" s="30" t="s">
        <v>287</v>
      </c>
      <c r="F66" s="31" t="s">
        <v>290</v>
      </c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 t="s">
        <v>474</v>
      </c>
      <c r="AA66" s="42" t="s">
        <v>55</v>
      </c>
      <c r="AB66" s="31" t="s">
        <v>77</v>
      </c>
      <c r="AC66" s="43"/>
      <c r="AD66" s="45">
        <v>45348</v>
      </c>
      <c r="AE66" s="43"/>
      <c r="AF66" s="43"/>
      <c r="AG66" s="43"/>
      <c r="AH66" s="42"/>
      <c r="AI66" s="46"/>
      <c r="AJ66" s="50">
        <v>45400</v>
      </c>
      <c r="AK66" s="45">
        <v>45400</v>
      </c>
      <c r="AL66" s="42"/>
      <c r="AM66" s="43"/>
      <c r="AN66" s="43"/>
      <c r="AO66" s="43"/>
      <c r="AP66" s="42" t="s">
        <v>83</v>
      </c>
      <c r="AQ66" s="38">
        <v>32260</v>
      </c>
      <c r="AR66" s="38">
        <v>32260</v>
      </c>
      <c r="AS66" s="38"/>
      <c r="AT66" s="38">
        <v>22600</v>
      </c>
      <c r="AU66" s="38">
        <v>22600</v>
      </c>
      <c r="AV66" s="48"/>
      <c r="AW66" s="42"/>
      <c r="AX66" s="43"/>
      <c r="AY66" s="43"/>
      <c r="AZ66" s="43"/>
      <c r="BA66" s="43"/>
      <c r="BB66" s="43"/>
      <c r="BC66" s="43"/>
      <c r="BD66" s="49"/>
    </row>
    <row r="67" spans="1:56" ht="26.25" customHeight="1" x14ac:dyDescent="0.2">
      <c r="A67" s="41"/>
      <c r="B67" s="30">
        <v>60</v>
      </c>
      <c r="C67" s="30" t="s">
        <v>291</v>
      </c>
      <c r="D67" s="30" t="s">
        <v>292</v>
      </c>
      <c r="E67" s="30" t="s">
        <v>293</v>
      </c>
      <c r="F67" s="31" t="s">
        <v>294</v>
      </c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 t="s">
        <v>135</v>
      </c>
      <c r="AA67" s="42" t="s">
        <v>55</v>
      </c>
      <c r="AB67" s="31" t="s">
        <v>77</v>
      </c>
      <c r="AC67" s="43"/>
      <c r="AD67" s="45">
        <v>45365</v>
      </c>
      <c r="AE67" s="43"/>
      <c r="AF67" s="43"/>
      <c r="AG67" s="43"/>
      <c r="AH67" s="42"/>
      <c r="AI67" s="46"/>
      <c r="AJ67" s="50">
        <v>45400</v>
      </c>
      <c r="AK67" s="45">
        <v>45400</v>
      </c>
      <c r="AL67" s="42"/>
      <c r="AM67" s="43"/>
      <c r="AN67" s="43"/>
      <c r="AO67" s="43"/>
      <c r="AP67" s="42" t="s">
        <v>83</v>
      </c>
      <c r="AQ67" s="38">
        <v>7400</v>
      </c>
      <c r="AR67" s="38">
        <v>7400</v>
      </c>
      <c r="AS67" s="38"/>
      <c r="AT67" s="38">
        <v>7400</v>
      </c>
      <c r="AU67" s="38">
        <v>7400</v>
      </c>
      <c r="AV67" s="48"/>
      <c r="AW67" s="42"/>
      <c r="AX67" s="43"/>
      <c r="AY67" s="43"/>
      <c r="AZ67" s="43"/>
      <c r="BA67" s="43"/>
      <c r="BB67" s="43"/>
      <c r="BC67" s="43"/>
      <c r="BD67" s="49"/>
    </row>
    <row r="68" spans="1:56" ht="26.25" customHeight="1" x14ac:dyDescent="0.2">
      <c r="A68" s="41"/>
      <c r="B68" s="30">
        <v>61</v>
      </c>
      <c r="C68" s="30" t="s">
        <v>295</v>
      </c>
      <c r="D68" s="30" t="s">
        <v>296</v>
      </c>
      <c r="E68" s="30" t="s">
        <v>107</v>
      </c>
      <c r="F68" s="31" t="s">
        <v>297</v>
      </c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 t="s">
        <v>104</v>
      </c>
      <c r="AA68" s="42" t="s">
        <v>55</v>
      </c>
      <c r="AB68" s="31" t="s">
        <v>77</v>
      </c>
      <c r="AC68" s="43"/>
      <c r="AD68" s="45">
        <v>45400</v>
      </c>
      <c r="AE68" s="43"/>
      <c r="AF68" s="43"/>
      <c r="AG68" s="43"/>
      <c r="AH68" s="42"/>
      <c r="AI68" s="46"/>
      <c r="AJ68" s="50">
        <v>45401</v>
      </c>
      <c r="AK68" s="45">
        <v>45401</v>
      </c>
      <c r="AL68" s="42"/>
      <c r="AM68" s="43"/>
      <c r="AN68" s="43"/>
      <c r="AO68" s="43"/>
      <c r="AP68" s="42" t="s">
        <v>83</v>
      </c>
      <c r="AQ68" s="38">
        <v>12000</v>
      </c>
      <c r="AR68" s="38">
        <v>12000</v>
      </c>
      <c r="AS68" s="38"/>
      <c r="AT68" s="38">
        <v>6780</v>
      </c>
      <c r="AU68" s="38">
        <v>6780</v>
      </c>
      <c r="AV68" s="48"/>
      <c r="AW68" s="42"/>
      <c r="AX68" s="43"/>
      <c r="AY68" s="43"/>
      <c r="AZ68" s="43"/>
      <c r="BA68" s="43"/>
      <c r="BB68" s="43"/>
      <c r="BC68" s="43"/>
      <c r="BD68" s="49"/>
    </row>
    <row r="69" spans="1:56" ht="33.75" x14ac:dyDescent="0.2">
      <c r="A69" s="41"/>
      <c r="B69" s="30">
        <v>62</v>
      </c>
      <c r="C69" s="30" t="s">
        <v>299</v>
      </c>
      <c r="D69" s="30" t="s">
        <v>298</v>
      </c>
      <c r="E69" s="30" t="s">
        <v>140</v>
      </c>
      <c r="F69" s="31" t="s">
        <v>300</v>
      </c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 t="s">
        <v>104</v>
      </c>
      <c r="AA69" s="42" t="s">
        <v>55</v>
      </c>
      <c r="AB69" s="31" t="s">
        <v>77</v>
      </c>
      <c r="AC69" s="43"/>
      <c r="AD69" s="45">
        <v>45399</v>
      </c>
      <c r="AE69" s="43"/>
      <c r="AF69" s="43"/>
      <c r="AG69" s="43"/>
      <c r="AH69" s="42"/>
      <c r="AI69" s="46"/>
      <c r="AJ69" s="50">
        <v>45400</v>
      </c>
      <c r="AK69" s="45">
        <v>45400</v>
      </c>
      <c r="AL69" s="42"/>
      <c r="AM69" s="43"/>
      <c r="AN69" s="43"/>
      <c r="AO69" s="43"/>
      <c r="AP69" s="42" t="s">
        <v>83</v>
      </c>
      <c r="AQ69" s="38">
        <v>78000</v>
      </c>
      <c r="AR69" s="38">
        <v>78000</v>
      </c>
      <c r="AS69" s="38">
        <v>77250</v>
      </c>
      <c r="AT69" s="38">
        <v>77250</v>
      </c>
      <c r="AU69" s="38">
        <v>77250</v>
      </c>
      <c r="AV69" s="48"/>
      <c r="AW69" s="42"/>
      <c r="AX69" s="43"/>
      <c r="AY69" s="43"/>
      <c r="AZ69" s="43"/>
      <c r="BA69" s="43"/>
      <c r="BB69" s="43"/>
      <c r="BC69" s="43"/>
      <c r="BD69" s="49"/>
    </row>
    <row r="70" spans="1:56" ht="22.5" x14ac:dyDescent="0.2">
      <c r="A70" s="41"/>
      <c r="B70" s="30">
        <v>63</v>
      </c>
      <c r="C70" s="30" t="s">
        <v>301</v>
      </c>
      <c r="D70" s="30" t="s">
        <v>302</v>
      </c>
      <c r="E70" s="30" t="s">
        <v>140</v>
      </c>
      <c r="F70" s="31" t="s">
        <v>303</v>
      </c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 t="s">
        <v>225</v>
      </c>
      <c r="AA70" s="42" t="s">
        <v>55</v>
      </c>
      <c r="AB70" s="31" t="s">
        <v>77</v>
      </c>
      <c r="AC70" s="43"/>
      <c r="AD70" s="45">
        <v>45400</v>
      </c>
      <c r="AE70" s="43"/>
      <c r="AF70" s="43"/>
      <c r="AG70" s="43"/>
      <c r="AH70" s="42"/>
      <c r="AI70" s="46"/>
      <c r="AJ70" s="50">
        <v>45401</v>
      </c>
      <c r="AK70" s="45">
        <v>45401</v>
      </c>
      <c r="AL70" s="42"/>
      <c r="AM70" s="43"/>
      <c r="AN70" s="43"/>
      <c r="AO70" s="43"/>
      <c r="AP70" s="42" t="s">
        <v>83</v>
      </c>
      <c r="AQ70" s="38">
        <v>26850</v>
      </c>
      <c r="AR70" s="38">
        <v>26850</v>
      </c>
      <c r="AS70" s="38"/>
      <c r="AT70" s="38">
        <v>26850</v>
      </c>
      <c r="AU70" s="38">
        <v>26850</v>
      </c>
      <c r="AV70" s="48"/>
      <c r="AW70" s="42"/>
      <c r="AX70" s="43"/>
      <c r="AY70" s="43"/>
      <c r="AZ70" s="43"/>
      <c r="BA70" s="43"/>
      <c r="BB70" s="43"/>
      <c r="BC70" s="43"/>
      <c r="BD70" s="49"/>
    </row>
    <row r="71" spans="1:56" ht="22.5" x14ac:dyDescent="0.2">
      <c r="A71" s="41"/>
      <c r="B71" s="30">
        <v>64</v>
      </c>
      <c r="C71" s="30" t="s">
        <v>304</v>
      </c>
      <c r="D71" s="30" t="s">
        <v>305</v>
      </c>
      <c r="E71" s="30" t="s">
        <v>140</v>
      </c>
      <c r="F71" s="31" t="s">
        <v>306</v>
      </c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 t="s">
        <v>225</v>
      </c>
      <c r="AA71" s="42" t="s">
        <v>55</v>
      </c>
      <c r="AB71" s="31" t="s">
        <v>77</v>
      </c>
      <c r="AC71" s="43"/>
      <c r="AD71" s="45">
        <v>45400</v>
      </c>
      <c r="AE71" s="43"/>
      <c r="AF71" s="43"/>
      <c r="AG71" s="43"/>
      <c r="AH71" s="42"/>
      <c r="AI71" s="46"/>
      <c r="AJ71" s="50">
        <v>45401</v>
      </c>
      <c r="AK71" s="45">
        <v>45401</v>
      </c>
      <c r="AL71" s="42"/>
      <c r="AM71" s="43"/>
      <c r="AN71" s="43"/>
      <c r="AO71" s="43"/>
      <c r="AP71" s="42" t="s">
        <v>83</v>
      </c>
      <c r="AQ71" s="38">
        <v>49050</v>
      </c>
      <c r="AR71" s="38">
        <v>49050</v>
      </c>
      <c r="AS71" s="38"/>
      <c r="AT71" s="38">
        <v>49050</v>
      </c>
      <c r="AU71" s="38">
        <v>49050</v>
      </c>
      <c r="AV71" s="48"/>
      <c r="AW71" s="42"/>
      <c r="AX71" s="43"/>
      <c r="AY71" s="43"/>
      <c r="AZ71" s="43"/>
      <c r="BA71" s="43"/>
      <c r="BB71" s="43"/>
      <c r="BC71" s="43"/>
      <c r="BD71" s="49"/>
    </row>
    <row r="72" spans="1:56" ht="33.75" x14ac:dyDescent="0.2">
      <c r="A72" s="41"/>
      <c r="B72" s="30">
        <v>65</v>
      </c>
      <c r="C72" s="30" t="s">
        <v>307</v>
      </c>
      <c r="D72" s="30" t="s">
        <v>308</v>
      </c>
      <c r="E72" s="30" t="s">
        <v>110</v>
      </c>
      <c r="F72" s="31" t="s">
        <v>309</v>
      </c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 t="s">
        <v>78</v>
      </c>
      <c r="AA72" s="42" t="s">
        <v>55</v>
      </c>
      <c r="AB72" s="31" t="s">
        <v>77</v>
      </c>
      <c r="AC72" s="43"/>
      <c r="AD72" s="45">
        <v>45401</v>
      </c>
      <c r="AE72" s="43"/>
      <c r="AF72" s="43"/>
      <c r="AG72" s="43"/>
      <c r="AH72" s="42"/>
      <c r="AI72" s="46"/>
      <c r="AJ72" s="50">
        <v>45404</v>
      </c>
      <c r="AK72" s="45">
        <v>45404</v>
      </c>
      <c r="AL72" s="42"/>
      <c r="AM72" s="43"/>
      <c r="AN72" s="43"/>
      <c r="AO72" s="43"/>
      <c r="AP72" s="42" t="s">
        <v>83</v>
      </c>
      <c r="AQ72" s="38">
        <v>43680</v>
      </c>
      <c r="AR72" s="38">
        <v>43680</v>
      </c>
      <c r="AS72" s="38"/>
      <c r="AT72" s="38">
        <v>42000</v>
      </c>
      <c r="AU72" s="38">
        <v>42000</v>
      </c>
      <c r="AV72" s="48"/>
      <c r="AW72" s="42"/>
      <c r="AX72" s="43"/>
      <c r="AY72" s="43"/>
      <c r="AZ72" s="43"/>
      <c r="BA72" s="43"/>
      <c r="BB72" s="43"/>
      <c r="BC72" s="43"/>
      <c r="BD72" s="49"/>
    </row>
    <row r="73" spans="1:56" ht="31.5" customHeight="1" x14ac:dyDescent="0.2">
      <c r="A73" s="41"/>
      <c r="B73" s="30">
        <v>66</v>
      </c>
      <c r="C73" s="30" t="s">
        <v>310</v>
      </c>
      <c r="D73" s="30" t="s">
        <v>311</v>
      </c>
      <c r="E73" s="30" t="s">
        <v>312</v>
      </c>
      <c r="F73" s="31" t="s">
        <v>313</v>
      </c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 t="s">
        <v>471</v>
      </c>
      <c r="AA73" s="42" t="s">
        <v>55</v>
      </c>
      <c r="AB73" s="31" t="s">
        <v>77</v>
      </c>
      <c r="AC73" s="43"/>
      <c r="AD73" s="45">
        <v>45324</v>
      </c>
      <c r="AE73" s="43"/>
      <c r="AF73" s="43"/>
      <c r="AG73" s="43"/>
      <c r="AH73" s="42"/>
      <c r="AI73" s="46"/>
      <c r="AJ73" s="50">
        <v>45406</v>
      </c>
      <c r="AK73" s="45">
        <v>45406</v>
      </c>
      <c r="AL73" s="42"/>
      <c r="AM73" s="43"/>
      <c r="AN73" s="43"/>
      <c r="AO73" s="43"/>
      <c r="AP73" s="42" t="s">
        <v>83</v>
      </c>
      <c r="AQ73" s="38">
        <v>18800</v>
      </c>
      <c r="AR73" s="38">
        <v>18800</v>
      </c>
      <c r="AS73" s="38"/>
      <c r="AT73" s="38">
        <v>18800</v>
      </c>
      <c r="AU73" s="38">
        <v>18800</v>
      </c>
      <c r="AV73" s="48"/>
      <c r="AW73" s="42"/>
      <c r="AX73" s="43"/>
      <c r="AY73" s="43"/>
      <c r="AZ73" s="43"/>
      <c r="BA73" s="43"/>
      <c r="BB73" s="43"/>
      <c r="BC73" s="43"/>
      <c r="BD73" s="49"/>
    </row>
    <row r="74" spans="1:56" ht="27" customHeight="1" x14ac:dyDescent="0.2">
      <c r="A74" s="41"/>
      <c r="B74" s="30">
        <v>67</v>
      </c>
      <c r="C74" s="30" t="s">
        <v>314</v>
      </c>
      <c r="D74" s="30" t="s">
        <v>315</v>
      </c>
      <c r="E74" s="30" t="s">
        <v>316</v>
      </c>
      <c r="F74" s="31" t="s">
        <v>317</v>
      </c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 t="s">
        <v>78</v>
      </c>
      <c r="AA74" s="42" t="s">
        <v>55</v>
      </c>
      <c r="AB74" s="31" t="s">
        <v>77</v>
      </c>
      <c r="AC74" s="43"/>
      <c r="AD74" s="45">
        <v>45405</v>
      </c>
      <c r="AE74" s="43"/>
      <c r="AF74" s="43"/>
      <c r="AG74" s="43"/>
      <c r="AH74" s="42"/>
      <c r="AI74" s="46"/>
      <c r="AJ74" s="50">
        <v>45406</v>
      </c>
      <c r="AK74" s="45">
        <v>45406</v>
      </c>
      <c r="AL74" s="42"/>
      <c r="AM74" s="43"/>
      <c r="AN74" s="43"/>
      <c r="AO74" s="43"/>
      <c r="AP74" s="42" t="s">
        <v>83</v>
      </c>
      <c r="AQ74" s="38">
        <v>136790</v>
      </c>
      <c r="AR74" s="38">
        <v>136790</v>
      </c>
      <c r="AS74" s="38"/>
      <c r="AT74" s="38">
        <v>129100</v>
      </c>
      <c r="AU74" s="38">
        <v>129100</v>
      </c>
      <c r="AV74" s="48"/>
      <c r="AW74" s="42"/>
      <c r="AX74" s="43"/>
      <c r="AY74" s="43"/>
      <c r="AZ74" s="43"/>
      <c r="BA74" s="43"/>
      <c r="BB74" s="43"/>
      <c r="BC74" s="43"/>
      <c r="BD74" s="49"/>
    </row>
    <row r="75" spans="1:56" ht="22.5" x14ac:dyDescent="0.2">
      <c r="A75" s="41"/>
      <c r="B75" s="30">
        <v>68</v>
      </c>
      <c r="C75" s="30" t="s">
        <v>318</v>
      </c>
      <c r="D75" s="30" t="s">
        <v>319</v>
      </c>
      <c r="E75" s="30" t="s">
        <v>123</v>
      </c>
      <c r="F75" s="31" t="s">
        <v>320</v>
      </c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 t="s">
        <v>104</v>
      </c>
      <c r="AA75" s="42" t="s">
        <v>55</v>
      </c>
      <c r="AB75" s="31" t="s">
        <v>77</v>
      </c>
      <c r="AC75" s="43"/>
      <c r="AD75" s="45">
        <v>45394</v>
      </c>
      <c r="AE75" s="43"/>
      <c r="AF75" s="43"/>
      <c r="AG75" s="43"/>
      <c r="AH75" s="42"/>
      <c r="AI75" s="46"/>
      <c r="AJ75" s="50">
        <v>45407</v>
      </c>
      <c r="AK75" s="45">
        <v>45407</v>
      </c>
      <c r="AL75" s="42"/>
      <c r="AM75" s="43"/>
      <c r="AN75" s="43"/>
      <c r="AO75" s="43"/>
      <c r="AP75" s="42" t="s">
        <v>83</v>
      </c>
      <c r="AQ75" s="38">
        <v>7600</v>
      </c>
      <c r="AR75" s="38">
        <v>7600</v>
      </c>
      <c r="AS75" s="38"/>
      <c r="AT75" s="38">
        <v>6450</v>
      </c>
      <c r="AU75" s="38">
        <v>6450</v>
      </c>
      <c r="AV75" s="48"/>
      <c r="AW75" s="42"/>
      <c r="AX75" s="43"/>
      <c r="AY75" s="43"/>
      <c r="AZ75" s="43"/>
      <c r="BA75" s="43"/>
      <c r="BB75" s="43"/>
      <c r="BC75" s="43"/>
      <c r="BD75" s="49"/>
    </row>
    <row r="76" spans="1:56" ht="56.25" x14ac:dyDescent="0.2">
      <c r="A76" s="41"/>
      <c r="B76" s="30">
        <v>69</v>
      </c>
      <c r="C76" s="30" t="s">
        <v>321</v>
      </c>
      <c r="D76" s="30" t="s">
        <v>322</v>
      </c>
      <c r="E76" s="30" t="s">
        <v>99</v>
      </c>
      <c r="F76" s="31" t="s">
        <v>323</v>
      </c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 t="s">
        <v>104</v>
      </c>
      <c r="AA76" s="42" t="s">
        <v>55</v>
      </c>
      <c r="AB76" s="31" t="s">
        <v>77</v>
      </c>
      <c r="AC76" s="43"/>
      <c r="AD76" s="45">
        <v>45406</v>
      </c>
      <c r="AE76" s="43"/>
      <c r="AF76" s="43"/>
      <c r="AG76" s="43"/>
      <c r="AH76" s="42"/>
      <c r="AI76" s="46"/>
      <c r="AJ76" s="50">
        <v>45411</v>
      </c>
      <c r="AK76" s="45">
        <v>45411</v>
      </c>
      <c r="AL76" s="42"/>
      <c r="AM76" s="43"/>
      <c r="AN76" s="43"/>
      <c r="AO76" s="43"/>
      <c r="AP76" s="42" t="s">
        <v>83</v>
      </c>
      <c r="AQ76" s="38">
        <v>29000</v>
      </c>
      <c r="AR76" s="38">
        <v>29000</v>
      </c>
      <c r="AS76" s="38"/>
      <c r="AT76" s="38">
        <v>28000</v>
      </c>
      <c r="AU76" s="38">
        <v>28000</v>
      </c>
      <c r="AV76" s="48"/>
      <c r="AW76" s="42"/>
      <c r="AX76" s="43"/>
      <c r="AY76" s="43"/>
      <c r="AZ76" s="43"/>
      <c r="BA76" s="43"/>
      <c r="BB76" s="43"/>
      <c r="BC76" s="43"/>
      <c r="BD76" s="49"/>
    </row>
    <row r="77" spans="1:56" ht="45" x14ac:dyDescent="0.2">
      <c r="A77" s="41"/>
      <c r="B77" s="30">
        <v>70</v>
      </c>
      <c r="C77" s="30" t="s">
        <v>324</v>
      </c>
      <c r="D77" s="30" t="s">
        <v>325</v>
      </c>
      <c r="E77" s="30" t="s">
        <v>107</v>
      </c>
      <c r="F77" s="31" t="s">
        <v>326</v>
      </c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 t="s">
        <v>441</v>
      </c>
      <c r="AA77" s="42" t="s">
        <v>55</v>
      </c>
      <c r="AB77" s="31" t="s">
        <v>77</v>
      </c>
      <c r="AC77" s="43"/>
      <c r="AD77" s="45">
        <v>45406</v>
      </c>
      <c r="AE77" s="43"/>
      <c r="AF77" s="43"/>
      <c r="AG77" s="43"/>
      <c r="AH77" s="42"/>
      <c r="AI77" s="46"/>
      <c r="AJ77" s="50">
        <v>45408</v>
      </c>
      <c r="AK77" s="45">
        <v>45408</v>
      </c>
      <c r="AL77" s="42"/>
      <c r="AM77" s="43"/>
      <c r="AN77" s="43"/>
      <c r="AO77" s="43"/>
      <c r="AP77" s="42" t="s">
        <v>83</v>
      </c>
      <c r="AQ77" s="38">
        <v>6000</v>
      </c>
      <c r="AR77" s="38">
        <v>6000</v>
      </c>
      <c r="AS77" s="38"/>
      <c r="AT77" s="38">
        <v>5825</v>
      </c>
      <c r="AU77" s="38">
        <v>5825</v>
      </c>
      <c r="AV77" s="48"/>
      <c r="AW77" s="42"/>
      <c r="AX77" s="43"/>
      <c r="AY77" s="43"/>
      <c r="AZ77" s="43"/>
      <c r="BA77" s="43"/>
      <c r="BB77" s="43"/>
      <c r="BC77" s="43"/>
      <c r="BD77" s="49"/>
    </row>
    <row r="78" spans="1:56" ht="45" x14ac:dyDescent="0.2">
      <c r="A78" s="41"/>
      <c r="B78" s="30">
        <v>71</v>
      </c>
      <c r="C78" s="30" t="s">
        <v>327</v>
      </c>
      <c r="D78" s="30" t="s">
        <v>328</v>
      </c>
      <c r="E78" s="30" t="s">
        <v>329</v>
      </c>
      <c r="F78" s="31" t="s">
        <v>330</v>
      </c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 t="s">
        <v>475</v>
      </c>
      <c r="AA78" s="42" t="s">
        <v>55</v>
      </c>
      <c r="AB78" s="31" t="s">
        <v>331</v>
      </c>
      <c r="AC78" s="43"/>
      <c r="AD78" s="45">
        <v>45404</v>
      </c>
      <c r="AE78" s="43"/>
      <c r="AF78" s="43"/>
      <c r="AG78" s="43"/>
      <c r="AH78" s="42"/>
      <c r="AI78" s="46"/>
      <c r="AJ78" s="50">
        <v>45411</v>
      </c>
      <c r="AK78" s="45">
        <v>45411</v>
      </c>
      <c r="AL78" s="42"/>
      <c r="AM78" s="43"/>
      <c r="AN78" s="43"/>
      <c r="AO78" s="43"/>
      <c r="AP78" s="42" t="s">
        <v>83</v>
      </c>
      <c r="AQ78" s="38">
        <v>72464</v>
      </c>
      <c r="AR78" s="38">
        <v>72464</v>
      </c>
      <c r="AS78" s="38"/>
      <c r="AT78" s="38">
        <v>72464</v>
      </c>
      <c r="AU78" s="38">
        <v>72464</v>
      </c>
      <c r="AV78" s="48"/>
      <c r="AW78" s="42"/>
      <c r="AX78" s="43"/>
      <c r="AY78" s="43"/>
      <c r="AZ78" s="43"/>
      <c r="BA78" s="43"/>
      <c r="BB78" s="43"/>
      <c r="BC78" s="43"/>
      <c r="BD78" s="49"/>
    </row>
    <row r="79" spans="1:56" ht="60.75" customHeight="1" x14ac:dyDescent="0.2">
      <c r="A79" s="41"/>
      <c r="B79" s="30">
        <v>72</v>
      </c>
      <c r="C79" s="30" t="s">
        <v>332</v>
      </c>
      <c r="D79" s="30" t="s">
        <v>333</v>
      </c>
      <c r="E79" s="30" t="s">
        <v>334</v>
      </c>
      <c r="F79" s="31" t="s">
        <v>335</v>
      </c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 t="s">
        <v>476</v>
      </c>
      <c r="AA79" s="42" t="s">
        <v>55</v>
      </c>
      <c r="AB79" s="31" t="s">
        <v>77</v>
      </c>
      <c r="AC79" s="37"/>
      <c r="AD79" s="50">
        <v>45410</v>
      </c>
      <c r="AE79" s="37"/>
      <c r="AF79" s="51"/>
      <c r="AG79" s="37"/>
      <c r="AH79" s="50"/>
      <c r="AI79" s="50"/>
      <c r="AJ79" s="50">
        <v>45412</v>
      </c>
      <c r="AK79" s="45">
        <v>45412</v>
      </c>
      <c r="AL79" s="45"/>
      <c r="AM79" s="44"/>
      <c r="AN79" s="43"/>
      <c r="AO79" s="43"/>
      <c r="AP79" s="42" t="s">
        <v>83</v>
      </c>
      <c r="AQ79" s="38">
        <v>415000</v>
      </c>
      <c r="AR79" s="38">
        <v>415000</v>
      </c>
      <c r="AS79" s="38"/>
      <c r="AT79" s="38">
        <v>369333</v>
      </c>
      <c r="AU79" s="38">
        <v>369333</v>
      </c>
      <c r="AV79" s="48"/>
      <c r="AW79" s="31"/>
      <c r="AX79" s="37"/>
      <c r="AY79" s="51"/>
      <c r="AZ79" s="37"/>
      <c r="BA79" s="37"/>
      <c r="BB79" s="44"/>
      <c r="BC79" s="43"/>
      <c r="BD79" s="49"/>
    </row>
    <row r="80" spans="1:56" ht="41.25" customHeight="1" x14ac:dyDescent="0.2">
      <c r="A80" s="41"/>
      <c r="B80" s="30">
        <v>73</v>
      </c>
      <c r="C80" s="30" t="s">
        <v>336</v>
      </c>
      <c r="D80" s="30" t="s">
        <v>337</v>
      </c>
      <c r="E80" s="30" t="s">
        <v>140</v>
      </c>
      <c r="F80" s="31" t="s">
        <v>338</v>
      </c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 t="s">
        <v>104</v>
      </c>
      <c r="AA80" s="42" t="s">
        <v>55</v>
      </c>
      <c r="AB80" s="31" t="s">
        <v>77</v>
      </c>
      <c r="AC80" s="43"/>
      <c r="AD80" s="45">
        <v>45398</v>
      </c>
      <c r="AE80" s="43"/>
      <c r="AF80" s="43"/>
      <c r="AG80" s="43"/>
      <c r="AH80" s="42"/>
      <c r="AI80" s="46"/>
      <c r="AJ80" s="50">
        <v>45414</v>
      </c>
      <c r="AK80" s="45">
        <v>45414</v>
      </c>
      <c r="AL80" s="42"/>
      <c r="AM80" s="43"/>
      <c r="AN80" s="43"/>
      <c r="AO80" s="43"/>
      <c r="AP80" s="42" t="s">
        <v>83</v>
      </c>
      <c r="AQ80" s="38">
        <v>30000</v>
      </c>
      <c r="AR80" s="38">
        <v>30000</v>
      </c>
      <c r="AS80" s="38"/>
      <c r="AT80" s="38">
        <v>30000</v>
      </c>
      <c r="AU80" s="38">
        <v>30000</v>
      </c>
      <c r="AV80" s="48"/>
      <c r="AW80" s="42"/>
      <c r="AX80" s="43"/>
      <c r="AY80" s="43"/>
      <c r="AZ80" s="43"/>
      <c r="BA80" s="43"/>
      <c r="BB80" s="43"/>
      <c r="BC80" s="43"/>
      <c r="BD80" s="49"/>
    </row>
    <row r="81" spans="1:56" ht="15.75" customHeight="1" x14ac:dyDescent="0.2">
      <c r="A81" s="41"/>
      <c r="B81" s="30">
        <v>74</v>
      </c>
      <c r="C81" s="30" t="s">
        <v>340</v>
      </c>
      <c r="D81" s="30" t="s">
        <v>339</v>
      </c>
      <c r="E81" s="30" t="s">
        <v>102</v>
      </c>
      <c r="F81" s="31" t="s">
        <v>341</v>
      </c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 t="s">
        <v>130</v>
      </c>
      <c r="AA81" s="42" t="s">
        <v>55</v>
      </c>
      <c r="AB81" s="31" t="s">
        <v>77</v>
      </c>
      <c r="AC81" s="43"/>
      <c r="AD81" s="45">
        <v>45410</v>
      </c>
      <c r="AE81" s="43"/>
      <c r="AF81" s="43"/>
      <c r="AG81" s="43"/>
      <c r="AH81" s="42"/>
      <c r="AI81" s="46"/>
      <c r="AJ81" s="50">
        <v>45412</v>
      </c>
      <c r="AK81" s="45">
        <v>45412</v>
      </c>
      <c r="AL81" s="42"/>
      <c r="AM81" s="43"/>
      <c r="AN81" s="43"/>
      <c r="AO81" s="43"/>
      <c r="AP81" s="42" t="s">
        <v>83</v>
      </c>
      <c r="AQ81" s="38">
        <v>8000</v>
      </c>
      <c r="AR81" s="38">
        <v>8000</v>
      </c>
      <c r="AS81" s="38"/>
      <c r="AT81" s="38">
        <v>7995</v>
      </c>
      <c r="AU81" s="38">
        <v>7995</v>
      </c>
      <c r="AV81" s="48"/>
      <c r="AW81" s="42"/>
      <c r="AX81" s="43"/>
      <c r="AY81" s="43"/>
      <c r="AZ81" s="43"/>
      <c r="BA81" s="43"/>
      <c r="BB81" s="43"/>
      <c r="BC81" s="43"/>
      <c r="BD81" s="49"/>
    </row>
    <row r="82" spans="1:56" ht="19.5" customHeight="1" x14ac:dyDescent="0.2">
      <c r="A82" s="41"/>
      <c r="B82" s="30">
        <v>75</v>
      </c>
      <c r="C82" s="30" t="s">
        <v>343</v>
      </c>
      <c r="D82" s="30" t="s">
        <v>342</v>
      </c>
      <c r="E82" s="30" t="s">
        <v>102</v>
      </c>
      <c r="F82" s="31" t="s">
        <v>344</v>
      </c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 t="s">
        <v>104</v>
      </c>
      <c r="AA82" s="42" t="s">
        <v>55</v>
      </c>
      <c r="AB82" s="31" t="s">
        <v>77</v>
      </c>
      <c r="AC82" s="43"/>
      <c r="AD82" s="45">
        <v>45408</v>
      </c>
      <c r="AE82" s="43"/>
      <c r="AF82" s="43"/>
      <c r="AG82" s="43"/>
      <c r="AH82" s="42"/>
      <c r="AI82" s="46"/>
      <c r="AJ82" s="50">
        <v>45412</v>
      </c>
      <c r="AK82" s="45">
        <v>45412</v>
      </c>
      <c r="AL82" s="42"/>
      <c r="AM82" s="43"/>
      <c r="AN82" s="43"/>
      <c r="AO82" s="43"/>
      <c r="AP82" s="42" t="s">
        <v>83</v>
      </c>
      <c r="AQ82" s="38">
        <v>20000</v>
      </c>
      <c r="AR82" s="38">
        <v>20000</v>
      </c>
      <c r="AS82" s="38"/>
      <c r="AT82" s="38">
        <v>19400</v>
      </c>
      <c r="AU82" s="38">
        <v>19400</v>
      </c>
      <c r="AV82" s="48"/>
      <c r="AW82" s="42"/>
      <c r="AX82" s="43"/>
      <c r="AY82" s="43"/>
      <c r="AZ82" s="43"/>
      <c r="BA82" s="43"/>
      <c r="BB82" s="43"/>
      <c r="BC82" s="43"/>
      <c r="BD82" s="49"/>
    </row>
    <row r="83" spans="1:56" ht="22.5" x14ac:dyDescent="0.2">
      <c r="A83" s="41"/>
      <c r="B83" s="30">
        <v>76</v>
      </c>
      <c r="C83" s="30" t="s">
        <v>345</v>
      </c>
      <c r="D83" s="30" t="s">
        <v>346</v>
      </c>
      <c r="E83" s="30" t="s">
        <v>107</v>
      </c>
      <c r="F83" s="31" t="s">
        <v>347</v>
      </c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 t="s">
        <v>104</v>
      </c>
      <c r="AA83" s="42" t="s">
        <v>55</v>
      </c>
      <c r="AB83" s="31" t="s">
        <v>77</v>
      </c>
      <c r="AC83" s="43"/>
      <c r="AD83" s="45">
        <v>45406</v>
      </c>
      <c r="AE83" s="43"/>
      <c r="AF83" s="43"/>
      <c r="AG83" s="43"/>
      <c r="AH83" s="42"/>
      <c r="AI83" s="46"/>
      <c r="AJ83" s="50">
        <v>45419</v>
      </c>
      <c r="AK83" s="45">
        <v>45419</v>
      </c>
      <c r="AL83" s="42"/>
      <c r="AM83" s="43"/>
      <c r="AN83" s="43"/>
      <c r="AO83" s="43"/>
      <c r="AP83" s="42" t="s">
        <v>83</v>
      </c>
      <c r="AQ83" s="38">
        <v>6000</v>
      </c>
      <c r="AR83" s="38">
        <v>6000</v>
      </c>
      <c r="AS83" s="38"/>
      <c r="AT83" s="38">
        <v>5100</v>
      </c>
      <c r="AU83" s="38">
        <v>5100</v>
      </c>
      <c r="AV83" s="48"/>
      <c r="AW83" s="42"/>
      <c r="AX83" s="43"/>
      <c r="AY83" s="43"/>
      <c r="AZ83" s="43"/>
      <c r="BA83" s="43"/>
      <c r="BB83" s="43"/>
      <c r="BC83" s="43"/>
      <c r="BD83" s="49"/>
    </row>
    <row r="84" spans="1:56" ht="48.75" customHeight="1" x14ac:dyDescent="0.2">
      <c r="A84" s="41"/>
      <c r="B84" s="30">
        <v>77</v>
      </c>
      <c r="C84" s="30" t="s">
        <v>348</v>
      </c>
      <c r="D84" s="30" t="s">
        <v>349</v>
      </c>
      <c r="E84" s="30" t="s">
        <v>350</v>
      </c>
      <c r="F84" s="31" t="s">
        <v>351</v>
      </c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 t="s">
        <v>104</v>
      </c>
      <c r="AA84" s="42" t="s">
        <v>55</v>
      </c>
      <c r="AB84" s="31" t="s">
        <v>77</v>
      </c>
      <c r="AC84" s="43"/>
      <c r="AD84" s="45">
        <v>45393</v>
      </c>
      <c r="AE84" s="43"/>
      <c r="AF84" s="43"/>
      <c r="AG84" s="43"/>
      <c r="AH84" s="42"/>
      <c r="AI84" s="46"/>
      <c r="AJ84" s="50">
        <v>45419</v>
      </c>
      <c r="AK84" s="45">
        <v>45419</v>
      </c>
      <c r="AL84" s="42"/>
      <c r="AM84" s="43"/>
      <c r="AN84" s="43"/>
      <c r="AO84" s="43"/>
      <c r="AP84" s="42" t="s">
        <v>83</v>
      </c>
      <c r="AQ84" s="38">
        <v>135700</v>
      </c>
      <c r="AR84" s="38">
        <v>135700</v>
      </c>
      <c r="AS84" s="38"/>
      <c r="AT84" s="38">
        <v>135000</v>
      </c>
      <c r="AU84" s="38">
        <v>135000</v>
      </c>
      <c r="AV84" s="48"/>
      <c r="AW84" s="42"/>
      <c r="AX84" s="43"/>
      <c r="AY84" s="43"/>
      <c r="AZ84" s="43"/>
      <c r="BA84" s="43"/>
      <c r="BB84" s="43"/>
      <c r="BC84" s="43"/>
      <c r="BD84" s="49"/>
    </row>
    <row r="85" spans="1:56" ht="33.75" x14ac:dyDescent="0.2">
      <c r="A85" s="41"/>
      <c r="B85" s="30">
        <v>78</v>
      </c>
      <c r="C85" s="30" t="s">
        <v>352</v>
      </c>
      <c r="D85" s="30" t="s">
        <v>353</v>
      </c>
      <c r="E85" s="30" t="s">
        <v>155</v>
      </c>
      <c r="F85" s="31" t="s">
        <v>354</v>
      </c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 t="s">
        <v>78</v>
      </c>
      <c r="AA85" s="42" t="s">
        <v>55</v>
      </c>
      <c r="AB85" s="31" t="s">
        <v>77</v>
      </c>
      <c r="AC85" s="44"/>
      <c r="AD85" s="45">
        <v>45419</v>
      </c>
      <c r="AE85" s="43"/>
      <c r="AF85" s="43"/>
      <c r="AG85" s="43"/>
      <c r="AH85" s="42"/>
      <c r="AI85" s="46"/>
      <c r="AJ85" s="50">
        <v>45420</v>
      </c>
      <c r="AK85" s="45">
        <v>45420</v>
      </c>
      <c r="AL85" s="42"/>
      <c r="AM85" s="43"/>
      <c r="AN85" s="43"/>
      <c r="AO85" s="43"/>
      <c r="AP85" s="42" t="s">
        <v>83</v>
      </c>
      <c r="AQ85" s="38">
        <v>7500</v>
      </c>
      <c r="AR85" s="38">
        <v>7500</v>
      </c>
      <c r="AS85" s="38"/>
      <c r="AT85" s="38">
        <v>7000</v>
      </c>
      <c r="AU85" s="38">
        <v>7000</v>
      </c>
      <c r="AV85" s="48"/>
      <c r="AW85" s="42"/>
      <c r="AX85" s="43"/>
      <c r="AY85" s="43"/>
      <c r="AZ85" s="43"/>
      <c r="BA85" s="43"/>
      <c r="BB85" s="43"/>
      <c r="BC85" s="43"/>
      <c r="BD85" s="49"/>
    </row>
    <row r="86" spans="1:56" ht="22.5" x14ac:dyDescent="0.2">
      <c r="A86" s="41"/>
      <c r="B86" s="30">
        <v>79</v>
      </c>
      <c r="C86" s="30" t="s">
        <v>355</v>
      </c>
      <c r="D86" s="30" t="s">
        <v>356</v>
      </c>
      <c r="E86" s="30" t="s">
        <v>87</v>
      </c>
      <c r="F86" s="31" t="s">
        <v>357</v>
      </c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 t="s">
        <v>78</v>
      </c>
      <c r="AA86" s="42" t="s">
        <v>55</v>
      </c>
      <c r="AB86" s="31" t="s">
        <v>77</v>
      </c>
      <c r="AC86" s="44"/>
      <c r="AD86" s="45">
        <v>45419</v>
      </c>
      <c r="AE86" s="43"/>
      <c r="AF86" s="43"/>
      <c r="AG86" s="43"/>
      <c r="AH86" s="42"/>
      <c r="AI86" s="46"/>
      <c r="AJ86" s="50">
        <v>45420</v>
      </c>
      <c r="AK86" s="45">
        <v>45420</v>
      </c>
      <c r="AL86" s="42"/>
      <c r="AM86" s="43"/>
      <c r="AN86" s="43"/>
      <c r="AO86" s="43"/>
      <c r="AP86" s="42" t="s">
        <v>83</v>
      </c>
      <c r="AQ86" s="38">
        <v>37500</v>
      </c>
      <c r="AR86" s="38">
        <v>37500</v>
      </c>
      <c r="AS86" s="38"/>
      <c r="AT86" s="38">
        <v>37350</v>
      </c>
      <c r="AU86" s="38">
        <v>37350</v>
      </c>
      <c r="AV86" s="48"/>
      <c r="AW86" s="42"/>
      <c r="AX86" s="43"/>
      <c r="AY86" s="43"/>
      <c r="AZ86" s="43"/>
      <c r="BA86" s="43"/>
      <c r="BB86" s="43"/>
      <c r="BC86" s="43"/>
      <c r="BD86" s="49"/>
    </row>
    <row r="87" spans="1:56" ht="22.5" x14ac:dyDescent="0.2">
      <c r="A87" s="41"/>
      <c r="B87" s="30">
        <v>80</v>
      </c>
      <c r="C87" s="30" t="s">
        <v>358</v>
      </c>
      <c r="D87" s="30" t="s">
        <v>359</v>
      </c>
      <c r="E87" s="30" t="s">
        <v>360</v>
      </c>
      <c r="F87" s="31" t="s">
        <v>361</v>
      </c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 t="s">
        <v>477</v>
      </c>
      <c r="AA87" s="42" t="s">
        <v>55</v>
      </c>
      <c r="AB87" s="31" t="s">
        <v>77</v>
      </c>
      <c r="AC87" s="44"/>
      <c r="AD87" s="45">
        <v>45383</v>
      </c>
      <c r="AE87" s="43"/>
      <c r="AF87" s="43"/>
      <c r="AG87" s="43"/>
      <c r="AH87" s="42"/>
      <c r="AI87" s="46"/>
      <c r="AJ87" s="50">
        <v>45418</v>
      </c>
      <c r="AK87" s="45">
        <v>45418</v>
      </c>
      <c r="AL87" s="42"/>
      <c r="AM87" s="43"/>
      <c r="AN87" s="43"/>
      <c r="AO87" s="43"/>
      <c r="AP87" s="42" t="s">
        <v>83</v>
      </c>
      <c r="AQ87" s="38">
        <v>45880</v>
      </c>
      <c r="AR87" s="38">
        <v>45880</v>
      </c>
      <c r="AS87" s="38"/>
      <c r="AT87" s="38">
        <v>45880</v>
      </c>
      <c r="AU87" s="38">
        <v>45880</v>
      </c>
      <c r="AV87" s="48"/>
      <c r="AW87" s="42"/>
      <c r="AX87" s="43"/>
      <c r="AY87" s="43"/>
      <c r="AZ87" s="43"/>
      <c r="BA87" s="43"/>
      <c r="BB87" s="43"/>
      <c r="BC87" s="43"/>
      <c r="BD87" s="49"/>
    </row>
    <row r="88" spans="1:56" ht="22.5" x14ac:dyDescent="0.2">
      <c r="A88" s="41"/>
      <c r="B88" s="30">
        <v>81</v>
      </c>
      <c r="C88" s="30" t="s">
        <v>363</v>
      </c>
      <c r="D88" s="30" t="s">
        <v>362</v>
      </c>
      <c r="E88" s="30" t="s">
        <v>364</v>
      </c>
      <c r="F88" s="31" t="s">
        <v>365</v>
      </c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 t="s">
        <v>466</v>
      </c>
      <c r="AA88" s="42" t="s">
        <v>55</v>
      </c>
      <c r="AB88" s="31" t="s">
        <v>77</v>
      </c>
      <c r="AC88" s="44"/>
      <c r="AD88" s="45">
        <v>45412</v>
      </c>
      <c r="AE88" s="43"/>
      <c r="AF88" s="43"/>
      <c r="AG88" s="43"/>
      <c r="AH88" s="42"/>
      <c r="AI88" s="46"/>
      <c r="AJ88" s="50">
        <v>45418</v>
      </c>
      <c r="AK88" s="45">
        <v>45418</v>
      </c>
      <c r="AL88" s="42"/>
      <c r="AM88" s="43"/>
      <c r="AN88" s="43"/>
      <c r="AO88" s="43"/>
      <c r="AP88" s="42" t="s">
        <v>83</v>
      </c>
      <c r="AQ88" s="38">
        <v>25500</v>
      </c>
      <c r="AR88" s="38">
        <v>25500</v>
      </c>
      <c r="AS88" s="38"/>
      <c r="AT88" s="38">
        <v>25500</v>
      </c>
      <c r="AU88" s="38">
        <v>25500</v>
      </c>
      <c r="AV88" s="48"/>
      <c r="AW88" s="42"/>
      <c r="AX88" s="43"/>
      <c r="AY88" s="43"/>
      <c r="AZ88" s="43"/>
      <c r="BA88" s="43"/>
      <c r="BB88" s="43"/>
      <c r="BC88" s="43"/>
      <c r="BD88" s="49"/>
    </row>
    <row r="89" spans="1:56" ht="49.5" customHeight="1" x14ac:dyDescent="0.2">
      <c r="A89" s="41"/>
      <c r="B89" s="30">
        <v>82</v>
      </c>
      <c r="C89" s="30" t="s">
        <v>366</v>
      </c>
      <c r="D89" s="30" t="s">
        <v>367</v>
      </c>
      <c r="E89" s="30" t="s">
        <v>140</v>
      </c>
      <c r="F89" s="31" t="s">
        <v>368</v>
      </c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 t="s">
        <v>104</v>
      </c>
      <c r="AA89" s="42" t="s">
        <v>55</v>
      </c>
      <c r="AB89" s="31" t="s">
        <v>77</v>
      </c>
      <c r="AC89" s="44"/>
      <c r="AD89" s="45">
        <v>45412</v>
      </c>
      <c r="AE89" s="43"/>
      <c r="AF89" s="43"/>
      <c r="AG89" s="43"/>
      <c r="AH89" s="42"/>
      <c r="AI89" s="46"/>
      <c r="AJ89" s="50">
        <v>45418</v>
      </c>
      <c r="AK89" s="45">
        <v>45418</v>
      </c>
      <c r="AL89" s="42"/>
      <c r="AM89" s="43"/>
      <c r="AN89" s="43"/>
      <c r="AO89" s="43"/>
      <c r="AP89" s="42" t="s">
        <v>83</v>
      </c>
      <c r="AQ89" s="38">
        <v>60000</v>
      </c>
      <c r="AR89" s="38">
        <v>60000</v>
      </c>
      <c r="AS89" s="38"/>
      <c r="AT89" s="38">
        <v>59650</v>
      </c>
      <c r="AU89" s="38">
        <v>59650</v>
      </c>
      <c r="AV89" s="48"/>
      <c r="AW89" s="42"/>
      <c r="AX89" s="43"/>
      <c r="AY89" s="43"/>
      <c r="AZ89" s="43"/>
      <c r="BA89" s="43"/>
      <c r="BB89" s="43"/>
      <c r="BC89" s="43"/>
      <c r="BD89" s="49"/>
    </row>
    <row r="90" spans="1:56" ht="49.5" customHeight="1" x14ac:dyDescent="0.2">
      <c r="A90" s="41"/>
      <c r="B90" s="30">
        <v>83</v>
      </c>
      <c r="C90" s="30" t="s">
        <v>369</v>
      </c>
      <c r="D90" s="30" t="s">
        <v>370</v>
      </c>
      <c r="E90" s="30" t="s">
        <v>140</v>
      </c>
      <c r="F90" s="31" t="s">
        <v>371</v>
      </c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 t="s">
        <v>104</v>
      </c>
      <c r="AA90" s="42" t="s">
        <v>55</v>
      </c>
      <c r="AB90" s="31" t="s">
        <v>77</v>
      </c>
      <c r="AC90" s="44"/>
      <c r="AD90" s="45">
        <v>45412</v>
      </c>
      <c r="AE90" s="43"/>
      <c r="AF90" s="43"/>
      <c r="AG90" s="43"/>
      <c r="AH90" s="42"/>
      <c r="AI90" s="46"/>
      <c r="AJ90" s="50">
        <v>45419</v>
      </c>
      <c r="AK90" s="45">
        <v>45419</v>
      </c>
      <c r="AL90" s="42"/>
      <c r="AM90" s="43"/>
      <c r="AN90" s="43"/>
      <c r="AO90" s="43"/>
      <c r="AP90" s="42" t="s">
        <v>83</v>
      </c>
      <c r="AQ90" s="38">
        <v>85000</v>
      </c>
      <c r="AR90" s="38">
        <v>85000</v>
      </c>
      <c r="AS90" s="38"/>
      <c r="AT90" s="38">
        <v>84600</v>
      </c>
      <c r="AU90" s="38">
        <v>84600</v>
      </c>
      <c r="AV90" s="48"/>
      <c r="AW90" s="42"/>
      <c r="AX90" s="43"/>
      <c r="AY90" s="43"/>
      <c r="AZ90" s="43"/>
      <c r="BA90" s="43"/>
      <c r="BB90" s="43"/>
      <c r="BC90" s="43"/>
      <c r="BD90" s="49"/>
    </row>
    <row r="91" spans="1:56" ht="56.25" x14ac:dyDescent="0.2">
      <c r="A91" s="41"/>
      <c r="B91" s="30">
        <v>84</v>
      </c>
      <c r="C91" s="30" t="s">
        <v>372</v>
      </c>
      <c r="D91" s="30" t="s">
        <v>373</v>
      </c>
      <c r="E91" s="30" t="s">
        <v>99</v>
      </c>
      <c r="F91" s="31" t="s">
        <v>374</v>
      </c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 t="s">
        <v>104</v>
      </c>
      <c r="AA91" s="42" t="s">
        <v>55</v>
      </c>
      <c r="AB91" s="31" t="s">
        <v>77</v>
      </c>
      <c r="AC91" s="44"/>
      <c r="AD91" s="45">
        <v>45412</v>
      </c>
      <c r="AE91" s="43"/>
      <c r="AF91" s="43"/>
      <c r="AG91" s="43"/>
      <c r="AH91" s="42"/>
      <c r="AI91" s="46"/>
      <c r="AJ91" s="50">
        <v>45419</v>
      </c>
      <c r="AK91" s="45">
        <v>45419</v>
      </c>
      <c r="AL91" s="42"/>
      <c r="AM91" s="43"/>
      <c r="AN91" s="43"/>
      <c r="AO91" s="43"/>
      <c r="AP91" s="42" t="s">
        <v>83</v>
      </c>
      <c r="AQ91" s="38">
        <v>181400</v>
      </c>
      <c r="AR91" s="38">
        <v>181400</v>
      </c>
      <c r="AS91" s="38"/>
      <c r="AT91" s="38">
        <v>163800</v>
      </c>
      <c r="AU91" s="38">
        <v>163800</v>
      </c>
      <c r="AV91" s="48"/>
      <c r="AW91" s="42"/>
      <c r="AX91" s="43"/>
      <c r="AY91" s="43"/>
      <c r="AZ91" s="43"/>
      <c r="BA91" s="43"/>
      <c r="BB91" s="43"/>
      <c r="BC91" s="43"/>
      <c r="BD91" s="49"/>
    </row>
    <row r="92" spans="1:56" ht="56.25" x14ac:dyDescent="0.2">
      <c r="A92" s="41"/>
      <c r="B92" s="30">
        <v>85</v>
      </c>
      <c r="C92" s="30" t="s">
        <v>375</v>
      </c>
      <c r="D92" s="30" t="s">
        <v>376</v>
      </c>
      <c r="E92" s="30" t="s">
        <v>329</v>
      </c>
      <c r="F92" s="31" t="s">
        <v>377</v>
      </c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 t="s">
        <v>475</v>
      </c>
      <c r="AA92" s="42" t="s">
        <v>55</v>
      </c>
      <c r="AB92" s="31" t="s">
        <v>331</v>
      </c>
      <c r="AC92" s="44"/>
      <c r="AD92" s="45">
        <v>45414</v>
      </c>
      <c r="AE92" s="43"/>
      <c r="AF92" s="43"/>
      <c r="AG92" s="43"/>
      <c r="AH92" s="42"/>
      <c r="AI92" s="46"/>
      <c r="AJ92" s="50">
        <v>45419</v>
      </c>
      <c r="AK92" s="45">
        <v>45419</v>
      </c>
      <c r="AL92" s="42"/>
      <c r="AM92" s="43"/>
      <c r="AN92" s="43"/>
      <c r="AO92" s="43"/>
      <c r="AP92" s="42" t="s">
        <v>83</v>
      </c>
      <c r="AQ92" s="38">
        <v>6272</v>
      </c>
      <c r="AR92" s="38">
        <v>6272</v>
      </c>
      <c r="AS92" s="38"/>
      <c r="AT92" s="38">
        <v>6272</v>
      </c>
      <c r="AU92" s="38">
        <v>6272</v>
      </c>
      <c r="AV92" s="48"/>
      <c r="AW92" s="42"/>
      <c r="AX92" s="43"/>
      <c r="AY92" s="43"/>
      <c r="AZ92" s="43"/>
      <c r="BA92" s="43"/>
      <c r="BB92" s="43"/>
      <c r="BC92" s="43"/>
      <c r="BD92" s="49"/>
    </row>
    <row r="93" spans="1:56" ht="22.5" x14ac:dyDescent="0.2">
      <c r="A93" s="41"/>
      <c r="B93" s="30">
        <v>86</v>
      </c>
      <c r="C93" s="30" t="s">
        <v>378</v>
      </c>
      <c r="D93" s="30" t="s">
        <v>379</v>
      </c>
      <c r="E93" s="30" t="s">
        <v>102</v>
      </c>
      <c r="F93" s="31" t="s">
        <v>380</v>
      </c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 t="s">
        <v>130</v>
      </c>
      <c r="AA93" s="42" t="s">
        <v>55</v>
      </c>
      <c r="AB93" s="31" t="s">
        <v>115</v>
      </c>
      <c r="AC93" s="44"/>
      <c r="AD93" s="45">
        <v>45425</v>
      </c>
      <c r="AE93" s="43"/>
      <c r="AF93" s="43"/>
      <c r="AG93" s="43"/>
      <c r="AH93" s="42"/>
      <c r="AI93" s="46"/>
      <c r="AJ93" s="50">
        <v>45427</v>
      </c>
      <c r="AK93" s="45">
        <v>45427</v>
      </c>
      <c r="AL93" s="42"/>
      <c r="AM93" s="43"/>
      <c r="AN93" s="43"/>
      <c r="AO93" s="43"/>
      <c r="AP93" s="42" t="s">
        <v>83</v>
      </c>
      <c r="AQ93" s="38">
        <v>10000</v>
      </c>
      <c r="AR93" s="38">
        <v>10000</v>
      </c>
      <c r="AS93" s="38"/>
      <c r="AT93" s="38">
        <v>8000</v>
      </c>
      <c r="AU93" s="38">
        <v>8000</v>
      </c>
      <c r="AV93" s="48"/>
      <c r="AW93" s="42"/>
      <c r="AX93" s="43"/>
      <c r="AY93" s="43"/>
      <c r="AZ93" s="43"/>
      <c r="BA93" s="43"/>
      <c r="BB93" s="43"/>
      <c r="BC93" s="43"/>
      <c r="BD93" s="49"/>
    </row>
    <row r="94" spans="1:56" ht="33.75" x14ac:dyDescent="0.2">
      <c r="A94" s="41"/>
      <c r="B94" s="30">
        <v>87</v>
      </c>
      <c r="C94" s="30" t="s">
        <v>381</v>
      </c>
      <c r="D94" s="30" t="s">
        <v>382</v>
      </c>
      <c r="E94" s="30" t="s">
        <v>87</v>
      </c>
      <c r="F94" s="31" t="s">
        <v>383</v>
      </c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 t="s">
        <v>78</v>
      </c>
      <c r="AA94" s="42" t="s">
        <v>55</v>
      </c>
      <c r="AB94" s="31" t="s">
        <v>77</v>
      </c>
      <c r="AC94" s="43"/>
      <c r="AD94" s="45">
        <v>45426</v>
      </c>
      <c r="AE94" s="43"/>
      <c r="AF94" s="43"/>
      <c r="AG94" s="43"/>
      <c r="AH94" s="42"/>
      <c r="AI94" s="46"/>
      <c r="AJ94" s="50">
        <v>45427</v>
      </c>
      <c r="AK94" s="45">
        <v>45427</v>
      </c>
      <c r="AL94" s="42"/>
      <c r="AM94" s="43"/>
      <c r="AN94" s="43"/>
      <c r="AO94" s="43"/>
      <c r="AP94" s="42" t="s">
        <v>83</v>
      </c>
      <c r="AQ94" s="38">
        <v>30000</v>
      </c>
      <c r="AR94" s="38">
        <v>30000</v>
      </c>
      <c r="AS94" s="38"/>
      <c r="AT94" s="38">
        <v>26900</v>
      </c>
      <c r="AU94" s="38">
        <v>26900</v>
      </c>
      <c r="AV94" s="48"/>
      <c r="AW94" s="42"/>
      <c r="AX94" s="43"/>
      <c r="AY94" s="43"/>
      <c r="AZ94" s="43"/>
      <c r="BA94" s="43"/>
      <c r="BB94" s="43"/>
      <c r="BC94" s="43"/>
      <c r="BD94" s="49"/>
    </row>
    <row r="95" spans="1:56" ht="45" x14ac:dyDescent="0.2">
      <c r="A95" s="41"/>
      <c r="B95" s="30">
        <v>88</v>
      </c>
      <c r="C95" s="30" t="s">
        <v>384</v>
      </c>
      <c r="D95" s="30" t="s">
        <v>397</v>
      </c>
      <c r="E95" s="30" t="s">
        <v>385</v>
      </c>
      <c r="F95" s="31" t="s">
        <v>386</v>
      </c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 t="s">
        <v>466</v>
      </c>
      <c r="AA95" s="42" t="s">
        <v>55</v>
      </c>
      <c r="AB95" s="31" t="s">
        <v>77</v>
      </c>
      <c r="AC95" s="43"/>
      <c r="AD95" s="45">
        <v>45411</v>
      </c>
      <c r="AE95" s="43"/>
      <c r="AF95" s="43"/>
      <c r="AG95" s="43"/>
      <c r="AH95" s="42"/>
      <c r="AI95" s="46"/>
      <c r="AJ95" s="50">
        <v>45435</v>
      </c>
      <c r="AK95" s="45">
        <v>45435</v>
      </c>
      <c r="AL95" s="42"/>
      <c r="AM95" s="43"/>
      <c r="AN95" s="43"/>
      <c r="AO95" s="43"/>
      <c r="AP95" s="42" t="s">
        <v>83</v>
      </c>
      <c r="AQ95" s="38">
        <v>4020</v>
      </c>
      <c r="AR95" s="38">
        <v>4020</v>
      </c>
      <c r="AS95" s="38"/>
      <c r="AT95" s="38">
        <v>4020</v>
      </c>
      <c r="AU95" s="38">
        <v>4020</v>
      </c>
      <c r="AV95" s="48"/>
      <c r="AW95" s="42"/>
      <c r="AX95" s="43"/>
      <c r="AY95" s="43"/>
      <c r="AZ95" s="43"/>
      <c r="BA95" s="43"/>
      <c r="BB95" s="43"/>
      <c r="BC95" s="43"/>
      <c r="BD95" s="49"/>
    </row>
    <row r="96" spans="1:56" ht="26.25" customHeight="1" x14ac:dyDescent="0.2">
      <c r="A96" s="41"/>
      <c r="B96" s="30">
        <v>89</v>
      </c>
      <c r="C96" s="30" t="s">
        <v>390</v>
      </c>
      <c r="D96" s="30" t="s">
        <v>389</v>
      </c>
      <c r="E96" s="30" t="s">
        <v>387</v>
      </c>
      <c r="F96" s="31" t="s">
        <v>388</v>
      </c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 t="s">
        <v>78</v>
      </c>
      <c r="AA96" s="42" t="s">
        <v>55</v>
      </c>
      <c r="AB96" s="31" t="s">
        <v>115</v>
      </c>
      <c r="AC96" s="43"/>
      <c r="AD96" s="45">
        <v>45429</v>
      </c>
      <c r="AE96" s="43"/>
      <c r="AF96" s="43"/>
      <c r="AG96" s="43"/>
      <c r="AH96" s="42"/>
      <c r="AI96" s="46"/>
      <c r="AJ96" s="50">
        <v>45433</v>
      </c>
      <c r="AK96" s="45">
        <v>45433</v>
      </c>
      <c r="AL96" s="42"/>
      <c r="AM96" s="43"/>
      <c r="AN96" s="43"/>
      <c r="AO96" s="43"/>
      <c r="AP96" s="42" t="s">
        <v>83</v>
      </c>
      <c r="AQ96" s="38">
        <v>73000</v>
      </c>
      <c r="AR96" s="38">
        <v>73000</v>
      </c>
      <c r="AS96" s="38"/>
      <c r="AT96" s="38">
        <v>46620</v>
      </c>
      <c r="AU96" s="38">
        <v>46620</v>
      </c>
      <c r="AV96" s="48"/>
      <c r="AW96" s="42"/>
      <c r="AX96" s="43"/>
      <c r="AY96" s="43"/>
      <c r="AZ96" s="43"/>
      <c r="BA96" s="43"/>
      <c r="BB96" s="43"/>
      <c r="BC96" s="43"/>
      <c r="BD96" s="49"/>
    </row>
    <row r="97" spans="1:56" ht="56.25" x14ac:dyDescent="0.2">
      <c r="A97" s="41"/>
      <c r="B97" s="30">
        <v>90</v>
      </c>
      <c r="C97" s="30" t="s">
        <v>237</v>
      </c>
      <c r="D97" s="30" t="s">
        <v>391</v>
      </c>
      <c r="E97" s="30" t="s">
        <v>392</v>
      </c>
      <c r="F97" s="31" t="s">
        <v>393</v>
      </c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 t="s">
        <v>104</v>
      </c>
      <c r="AA97" s="42" t="s">
        <v>55</v>
      </c>
      <c r="AB97" s="31" t="s">
        <v>77</v>
      </c>
      <c r="AC97" s="43"/>
      <c r="AD97" s="45">
        <v>45425</v>
      </c>
      <c r="AE97" s="43"/>
      <c r="AF97" s="43"/>
      <c r="AG97" s="43"/>
      <c r="AH97" s="42"/>
      <c r="AI97" s="46"/>
      <c r="AJ97" s="50">
        <v>45433</v>
      </c>
      <c r="AK97" s="45">
        <v>45433</v>
      </c>
      <c r="AL97" s="42"/>
      <c r="AM97" s="43"/>
      <c r="AN97" s="43"/>
      <c r="AO97" s="43"/>
      <c r="AP97" s="42" t="s">
        <v>83</v>
      </c>
      <c r="AQ97" s="38">
        <v>80000</v>
      </c>
      <c r="AR97" s="38">
        <v>80000</v>
      </c>
      <c r="AS97" s="38"/>
      <c r="AT97" s="38">
        <v>42888</v>
      </c>
      <c r="AU97" s="38">
        <v>42888</v>
      </c>
      <c r="AV97" s="48"/>
      <c r="AW97" s="42"/>
      <c r="AX97" s="43"/>
      <c r="AY97" s="43"/>
      <c r="AZ97" s="43"/>
      <c r="BA97" s="43"/>
      <c r="BB97" s="43"/>
      <c r="BC97" s="43"/>
      <c r="BD97" s="49"/>
    </row>
    <row r="98" spans="1:56" ht="27" customHeight="1" x14ac:dyDescent="0.2">
      <c r="A98" s="41"/>
      <c r="B98" s="30">
        <v>91</v>
      </c>
      <c r="C98" s="30" t="s">
        <v>394</v>
      </c>
      <c r="D98" s="30" t="s">
        <v>395</v>
      </c>
      <c r="E98" s="30" t="s">
        <v>316</v>
      </c>
      <c r="F98" s="31" t="s">
        <v>396</v>
      </c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 t="s">
        <v>78</v>
      </c>
      <c r="AA98" s="42" t="s">
        <v>55</v>
      </c>
      <c r="AB98" s="31" t="s">
        <v>77</v>
      </c>
      <c r="AC98" s="43"/>
      <c r="AD98" s="45">
        <v>45432</v>
      </c>
      <c r="AE98" s="43"/>
      <c r="AF98" s="43"/>
      <c r="AG98" s="43"/>
      <c r="AH98" s="42"/>
      <c r="AI98" s="46"/>
      <c r="AJ98" s="50">
        <v>45435</v>
      </c>
      <c r="AK98" s="45">
        <v>45435</v>
      </c>
      <c r="AL98" s="42"/>
      <c r="AM98" s="43"/>
      <c r="AN98" s="43"/>
      <c r="AO98" s="43"/>
      <c r="AP98" s="42" t="s">
        <v>83</v>
      </c>
      <c r="AQ98" s="38">
        <v>51500</v>
      </c>
      <c r="AR98" s="38">
        <v>51500</v>
      </c>
      <c r="AS98" s="38"/>
      <c r="AT98" s="38">
        <v>43000</v>
      </c>
      <c r="AU98" s="38">
        <v>43000</v>
      </c>
      <c r="AV98" s="48"/>
      <c r="AW98" s="42"/>
      <c r="AX98" s="43"/>
      <c r="AY98" s="43"/>
      <c r="AZ98" s="43"/>
      <c r="BA98" s="43"/>
      <c r="BB98" s="43"/>
      <c r="BC98" s="43"/>
      <c r="BD98" s="49"/>
    </row>
    <row r="99" spans="1:56" ht="22.5" x14ac:dyDescent="0.2">
      <c r="A99" s="41"/>
      <c r="B99" s="30">
        <v>92</v>
      </c>
      <c r="C99" s="30" t="s">
        <v>398</v>
      </c>
      <c r="D99" s="30" t="s">
        <v>399</v>
      </c>
      <c r="E99" s="30" t="s">
        <v>102</v>
      </c>
      <c r="F99" s="31" t="s">
        <v>400</v>
      </c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 t="s">
        <v>125</v>
      </c>
      <c r="AA99" s="42" t="s">
        <v>55</v>
      </c>
      <c r="AB99" s="31" t="s">
        <v>77</v>
      </c>
      <c r="AC99" s="43"/>
      <c r="AD99" s="45">
        <v>45434</v>
      </c>
      <c r="AE99" s="43"/>
      <c r="AF99" s="43"/>
      <c r="AG99" s="43"/>
      <c r="AH99" s="42"/>
      <c r="AI99" s="46"/>
      <c r="AJ99" s="50">
        <v>45436</v>
      </c>
      <c r="AK99" s="45">
        <v>45436</v>
      </c>
      <c r="AL99" s="42"/>
      <c r="AM99" s="43"/>
      <c r="AN99" s="43"/>
      <c r="AO99" s="43"/>
      <c r="AP99" s="42" t="s">
        <v>83</v>
      </c>
      <c r="AQ99" s="38">
        <v>15000</v>
      </c>
      <c r="AR99" s="38">
        <v>15000</v>
      </c>
      <c r="AS99" s="38"/>
      <c r="AT99" s="38">
        <v>14600</v>
      </c>
      <c r="AU99" s="38">
        <v>14600</v>
      </c>
      <c r="AV99" s="48"/>
      <c r="AW99" s="42"/>
      <c r="AX99" s="43"/>
      <c r="AY99" s="43"/>
      <c r="AZ99" s="43"/>
      <c r="BA99" s="43"/>
      <c r="BB99" s="43"/>
      <c r="BC99" s="43"/>
      <c r="BD99" s="49"/>
    </row>
    <row r="100" spans="1:56" ht="93.75" customHeight="1" x14ac:dyDescent="0.2">
      <c r="A100" s="41"/>
      <c r="B100" s="30">
        <v>93</v>
      </c>
      <c r="C100" s="30" t="s">
        <v>402</v>
      </c>
      <c r="D100" s="30" t="s">
        <v>401</v>
      </c>
      <c r="E100" s="30" t="s">
        <v>99</v>
      </c>
      <c r="F100" s="31" t="s">
        <v>484</v>
      </c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 t="s">
        <v>104</v>
      </c>
      <c r="AA100" s="42" t="s">
        <v>55</v>
      </c>
      <c r="AB100" s="31" t="s">
        <v>77</v>
      </c>
      <c r="AC100" s="43"/>
      <c r="AD100" s="45">
        <v>45434</v>
      </c>
      <c r="AE100" s="43"/>
      <c r="AF100" s="43"/>
      <c r="AG100" s="43"/>
      <c r="AH100" s="42"/>
      <c r="AI100" s="46"/>
      <c r="AJ100" s="50">
        <v>45439</v>
      </c>
      <c r="AK100" s="45">
        <v>45439</v>
      </c>
      <c r="AL100" s="42"/>
      <c r="AM100" s="43"/>
      <c r="AN100" s="43"/>
      <c r="AO100" s="43"/>
      <c r="AP100" s="42" t="s">
        <v>83</v>
      </c>
      <c r="AQ100" s="38">
        <v>14582</v>
      </c>
      <c r="AR100" s="38">
        <v>14582</v>
      </c>
      <c r="AS100" s="38"/>
      <c r="AT100" s="38">
        <v>14025</v>
      </c>
      <c r="AU100" s="38">
        <v>14025</v>
      </c>
      <c r="AV100" s="48"/>
      <c r="AW100" s="42"/>
      <c r="AX100" s="43"/>
      <c r="AY100" s="43"/>
      <c r="AZ100" s="43"/>
      <c r="BA100" s="43"/>
      <c r="BB100" s="43"/>
      <c r="BC100" s="43"/>
      <c r="BD100" s="49"/>
    </row>
    <row r="101" spans="1:56" ht="36.75" customHeight="1" x14ac:dyDescent="0.2">
      <c r="A101" s="41"/>
      <c r="B101" s="30">
        <v>94</v>
      </c>
      <c r="C101" s="30" t="s">
        <v>403</v>
      </c>
      <c r="D101" s="30" t="s">
        <v>404</v>
      </c>
      <c r="E101" s="30" t="s">
        <v>405</v>
      </c>
      <c r="F101" s="31" t="s">
        <v>406</v>
      </c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 t="s">
        <v>478</v>
      </c>
      <c r="AA101" s="42" t="s">
        <v>55</v>
      </c>
      <c r="AB101" s="31" t="s">
        <v>77</v>
      </c>
      <c r="AC101" s="43"/>
      <c r="AD101" s="45">
        <v>45407</v>
      </c>
      <c r="AE101" s="43"/>
      <c r="AF101" s="43"/>
      <c r="AG101" s="43"/>
      <c r="AH101" s="42"/>
      <c r="AI101" s="46"/>
      <c r="AJ101" s="50">
        <v>45439</v>
      </c>
      <c r="AK101" s="45">
        <v>45439</v>
      </c>
      <c r="AL101" s="42"/>
      <c r="AM101" s="43"/>
      <c r="AN101" s="43"/>
      <c r="AO101" s="43"/>
      <c r="AP101" s="42" t="s">
        <v>83</v>
      </c>
      <c r="AQ101" s="38">
        <v>27500</v>
      </c>
      <c r="AR101" s="38">
        <v>27500</v>
      </c>
      <c r="AS101" s="38"/>
      <c r="AT101" s="38">
        <v>27500</v>
      </c>
      <c r="AU101" s="38">
        <v>27500</v>
      </c>
      <c r="AV101" s="48"/>
      <c r="AW101" s="42"/>
      <c r="AX101" s="43"/>
      <c r="AY101" s="43"/>
      <c r="AZ101" s="43"/>
      <c r="BA101" s="43"/>
      <c r="BB101" s="43"/>
      <c r="BC101" s="43"/>
      <c r="BD101" s="49"/>
    </row>
    <row r="102" spans="1:56" ht="60" customHeight="1" x14ac:dyDescent="0.2">
      <c r="A102" s="41"/>
      <c r="B102" s="30">
        <v>95</v>
      </c>
      <c r="C102" s="30" t="s">
        <v>407</v>
      </c>
      <c r="D102" s="30" t="s">
        <v>408</v>
      </c>
      <c r="E102" s="30" t="s">
        <v>409</v>
      </c>
      <c r="F102" s="31" t="s">
        <v>410</v>
      </c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 t="s">
        <v>135</v>
      </c>
      <c r="AA102" s="42" t="s">
        <v>55</v>
      </c>
      <c r="AB102" s="31" t="s">
        <v>331</v>
      </c>
      <c r="AC102" s="43"/>
      <c r="AD102" s="45">
        <v>45434</v>
      </c>
      <c r="AE102" s="43"/>
      <c r="AF102" s="43"/>
      <c r="AG102" s="43"/>
      <c r="AH102" s="42"/>
      <c r="AI102" s="46"/>
      <c r="AJ102" s="50">
        <v>45439</v>
      </c>
      <c r="AK102" s="45">
        <v>45439</v>
      </c>
      <c r="AL102" s="42"/>
      <c r="AM102" s="43"/>
      <c r="AN102" s="43"/>
      <c r="AO102" s="43"/>
      <c r="AP102" s="42" t="s">
        <v>83</v>
      </c>
      <c r="AQ102" s="38">
        <v>155680</v>
      </c>
      <c r="AR102" s="38">
        <v>155680</v>
      </c>
      <c r="AS102" s="38"/>
      <c r="AT102" s="38">
        <v>155680</v>
      </c>
      <c r="AU102" s="38">
        <v>155680</v>
      </c>
      <c r="AV102" s="48"/>
      <c r="AW102" s="42"/>
      <c r="AX102" s="43"/>
      <c r="AY102" s="43"/>
      <c r="AZ102" s="43"/>
      <c r="BA102" s="43"/>
      <c r="BB102" s="43"/>
      <c r="BC102" s="43"/>
      <c r="BD102" s="49"/>
    </row>
    <row r="103" spans="1:56" ht="22.5" x14ac:dyDescent="0.2">
      <c r="A103" s="41"/>
      <c r="B103" s="30">
        <v>96</v>
      </c>
      <c r="C103" s="30" t="s">
        <v>411</v>
      </c>
      <c r="D103" s="30" t="s">
        <v>412</v>
      </c>
      <c r="E103" s="30" t="s">
        <v>413</v>
      </c>
      <c r="F103" s="31" t="s">
        <v>414</v>
      </c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 t="s">
        <v>473</v>
      </c>
      <c r="AA103" s="42" t="s">
        <v>55</v>
      </c>
      <c r="AB103" s="31" t="s">
        <v>77</v>
      </c>
      <c r="AC103" s="43"/>
      <c r="AD103" s="45">
        <v>45418</v>
      </c>
      <c r="AE103" s="43"/>
      <c r="AF103" s="43"/>
      <c r="AG103" s="43"/>
      <c r="AH103" s="42"/>
      <c r="AI103" s="46"/>
      <c r="AJ103" s="50">
        <v>45440</v>
      </c>
      <c r="AK103" s="45">
        <v>45440</v>
      </c>
      <c r="AL103" s="42"/>
      <c r="AM103" s="43"/>
      <c r="AN103" s="43"/>
      <c r="AO103" s="43"/>
      <c r="AP103" s="42" t="s">
        <v>83</v>
      </c>
      <c r="AQ103" s="38">
        <v>38018</v>
      </c>
      <c r="AR103" s="38">
        <v>38018</v>
      </c>
      <c r="AS103" s="38"/>
      <c r="AT103" s="38">
        <v>38018</v>
      </c>
      <c r="AU103" s="38">
        <v>38018</v>
      </c>
      <c r="AV103" s="48"/>
      <c r="AW103" s="42"/>
      <c r="AX103" s="43"/>
      <c r="AY103" s="43"/>
      <c r="AZ103" s="43"/>
      <c r="BA103" s="43"/>
      <c r="BB103" s="43"/>
      <c r="BC103" s="43"/>
      <c r="BD103" s="49"/>
    </row>
    <row r="104" spans="1:56" ht="33.75" x14ac:dyDescent="0.2">
      <c r="A104" s="41"/>
      <c r="B104" s="30">
        <v>97</v>
      </c>
      <c r="C104" s="30" t="s">
        <v>415</v>
      </c>
      <c r="D104" s="30" t="s">
        <v>416</v>
      </c>
      <c r="E104" s="30" t="s">
        <v>123</v>
      </c>
      <c r="F104" s="31" t="s">
        <v>417</v>
      </c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 t="s">
        <v>104</v>
      </c>
      <c r="AA104" s="42" t="s">
        <v>55</v>
      </c>
      <c r="AB104" s="31" t="s">
        <v>77</v>
      </c>
      <c r="AC104" s="43"/>
      <c r="AD104" s="45">
        <v>45439</v>
      </c>
      <c r="AE104" s="43"/>
      <c r="AF104" s="43"/>
      <c r="AG104" s="43"/>
      <c r="AH104" s="42"/>
      <c r="AI104" s="46"/>
      <c r="AJ104" s="50">
        <v>45441</v>
      </c>
      <c r="AK104" s="45">
        <v>45441</v>
      </c>
      <c r="AL104" s="42"/>
      <c r="AM104" s="43"/>
      <c r="AN104" s="43"/>
      <c r="AO104" s="43"/>
      <c r="AP104" s="42" t="s">
        <v>83</v>
      </c>
      <c r="AQ104" s="38">
        <v>8000</v>
      </c>
      <c r="AR104" s="38">
        <v>8000</v>
      </c>
      <c r="AS104" s="38"/>
      <c r="AT104" s="38">
        <v>7950</v>
      </c>
      <c r="AU104" s="38">
        <v>7950</v>
      </c>
      <c r="AV104" s="48"/>
      <c r="AW104" s="42"/>
      <c r="AX104" s="43"/>
      <c r="AY104" s="43"/>
      <c r="AZ104" s="43"/>
      <c r="BA104" s="43"/>
      <c r="BB104" s="43"/>
      <c r="BC104" s="43"/>
      <c r="BD104" s="49"/>
    </row>
    <row r="105" spans="1:56" ht="44.25" customHeight="1" x14ac:dyDescent="0.2">
      <c r="A105" s="41"/>
      <c r="B105" s="30">
        <v>99</v>
      </c>
      <c r="C105" s="30" t="s">
        <v>445</v>
      </c>
      <c r="D105" s="30"/>
      <c r="E105" s="30" t="s">
        <v>107</v>
      </c>
      <c r="F105" s="31" t="s">
        <v>446</v>
      </c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 t="s">
        <v>104</v>
      </c>
      <c r="AA105" s="42" t="s">
        <v>55</v>
      </c>
      <c r="AB105" s="31" t="s">
        <v>77</v>
      </c>
      <c r="AC105" s="43"/>
      <c r="AD105" s="45">
        <v>45439</v>
      </c>
      <c r="AE105" s="43"/>
      <c r="AF105" s="43"/>
      <c r="AG105" s="43"/>
      <c r="AH105" s="42"/>
      <c r="AI105" s="46"/>
      <c r="AJ105" s="50">
        <v>45441</v>
      </c>
      <c r="AK105" s="45">
        <v>45441</v>
      </c>
      <c r="AL105" s="42"/>
      <c r="AM105" s="43"/>
      <c r="AN105" s="43"/>
      <c r="AO105" s="43"/>
      <c r="AP105" s="42" t="s">
        <v>83</v>
      </c>
      <c r="AQ105" s="38">
        <v>11900</v>
      </c>
      <c r="AR105" s="38">
        <v>11900</v>
      </c>
      <c r="AS105" s="38"/>
      <c r="AT105" s="38">
        <v>10632</v>
      </c>
      <c r="AU105" s="38">
        <v>10632</v>
      </c>
      <c r="AV105" s="48"/>
      <c r="AW105" s="42"/>
      <c r="AX105" s="43"/>
      <c r="AY105" s="43"/>
      <c r="AZ105" s="43"/>
      <c r="BA105" s="43"/>
      <c r="BB105" s="43"/>
      <c r="BC105" s="43"/>
      <c r="BD105" s="49"/>
    </row>
    <row r="106" spans="1:56" ht="33.75" x14ac:dyDescent="0.2">
      <c r="A106" s="41"/>
      <c r="B106" s="30">
        <v>100</v>
      </c>
      <c r="C106" s="30" t="s">
        <v>444</v>
      </c>
      <c r="D106" s="30"/>
      <c r="E106" s="30" t="s">
        <v>443</v>
      </c>
      <c r="F106" s="31" t="s">
        <v>442</v>
      </c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 t="s">
        <v>78</v>
      </c>
      <c r="AA106" s="42" t="s">
        <v>55</v>
      </c>
      <c r="AB106" s="31" t="s">
        <v>77</v>
      </c>
      <c r="AC106" s="43"/>
      <c r="AD106" s="45">
        <v>45440</v>
      </c>
      <c r="AE106" s="43"/>
      <c r="AF106" s="43"/>
      <c r="AG106" s="43"/>
      <c r="AH106" s="42"/>
      <c r="AI106" s="46"/>
      <c r="AJ106" s="50">
        <v>45442</v>
      </c>
      <c r="AK106" s="45">
        <v>45442</v>
      </c>
      <c r="AL106" s="42"/>
      <c r="AM106" s="43"/>
      <c r="AN106" s="43"/>
      <c r="AO106" s="43"/>
      <c r="AP106" s="42" t="s">
        <v>83</v>
      </c>
      <c r="AQ106" s="38">
        <v>48496</v>
      </c>
      <c r="AR106" s="38">
        <v>48496</v>
      </c>
      <c r="AS106" s="38"/>
      <c r="AT106" s="38">
        <v>48496</v>
      </c>
      <c r="AU106" s="38">
        <v>48496</v>
      </c>
      <c r="AV106" s="48"/>
      <c r="AW106" s="42"/>
      <c r="AX106" s="43"/>
      <c r="AY106" s="43"/>
      <c r="AZ106" s="43"/>
      <c r="BA106" s="43"/>
      <c r="BB106" s="43"/>
      <c r="BC106" s="43"/>
      <c r="BD106" s="49"/>
    </row>
    <row r="107" spans="1:56" ht="33.75" x14ac:dyDescent="0.2">
      <c r="A107" s="41"/>
      <c r="B107" s="30">
        <v>101</v>
      </c>
      <c r="C107" s="30" t="s">
        <v>418</v>
      </c>
      <c r="D107" s="30" t="s">
        <v>427</v>
      </c>
      <c r="E107" s="30" t="s">
        <v>102</v>
      </c>
      <c r="F107" s="31" t="s">
        <v>419</v>
      </c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 t="s">
        <v>104</v>
      </c>
      <c r="AA107" s="42" t="s">
        <v>55</v>
      </c>
      <c r="AB107" s="31" t="s">
        <v>77</v>
      </c>
      <c r="AC107" s="43"/>
      <c r="AD107" s="45">
        <v>45397</v>
      </c>
      <c r="AE107" s="43"/>
      <c r="AF107" s="43"/>
      <c r="AG107" s="43"/>
      <c r="AH107" s="42"/>
      <c r="AI107" s="46"/>
      <c r="AJ107" s="50">
        <v>45449</v>
      </c>
      <c r="AK107" s="45">
        <v>45449</v>
      </c>
      <c r="AL107" s="42"/>
      <c r="AM107" s="43"/>
      <c r="AN107" s="43"/>
      <c r="AO107" s="43"/>
      <c r="AP107" s="42" t="s">
        <v>83</v>
      </c>
      <c r="AQ107" s="38">
        <v>29880</v>
      </c>
      <c r="AR107" s="38">
        <v>29880</v>
      </c>
      <c r="AS107" s="38"/>
      <c r="AT107" s="38">
        <v>27200</v>
      </c>
      <c r="AU107" s="38">
        <v>27200</v>
      </c>
      <c r="AV107" s="48"/>
      <c r="AW107" s="42"/>
      <c r="AX107" s="43"/>
      <c r="AY107" s="43"/>
      <c r="AZ107" s="43"/>
      <c r="BA107" s="43"/>
      <c r="BB107" s="43"/>
      <c r="BC107" s="43"/>
      <c r="BD107" s="49"/>
    </row>
    <row r="108" spans="1:56" ht="22.5" x14ac:dyDescent="0.2">
      <c r="A108" s="41"/>
      <c r="B108" s="30">
        <v>102</v>
      </c>
      <c r="C108" s="30" t="s">
        <v>420</v>
      </c>
      <c r="D108" s="30" t="s">
        <v>421</v>
      </c>
      <c r="E108" s="30" t="s">
        <v>110</v>
      </c>
      <c r="F108" s="31" t="s">
        <v>422</v>
      </c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 t="s">
        <v>78</v>
      </c>
      <c r="AA108" s="42" t="s">
        <v>55</v>
      </c>
      <c r="AB108" s="31" t="s">
        <v>77</v>
      </c>
      <c r="AC108" s="43"/>
      <c r="AD108" s="45">
        <v>45420</v>
      </c>
      <c r="AE108" s="43"/>
      <c r="AF108" s="43"/>
      <c r="AG108" s="43"/>
      <c r="AH108" s="42"/>
      <c r="AI108" s="46"/>
      <c r="AJ108" s="50">
        <v>45454</v>
      </c>
      <c r="AK108" s="45">
        <v>45454</v>
      </c>
      <c r="AL108" s="42"/>
      <c r="AM108" s="43"/>
      <c r="AN108" s="43"/>
      <c r="AO108" s="43"/>
      <c r="AP108" s="42" t="s">
        <v>83</v>
      </c>
      <c r="AQ108" s="38">
        <v>6160</v>
      </c>
      <c r="AR108" s="38">
        <v>6160</v>
      </c>
      <c r="AS108" s="38"/>
      <c r="AT108" s="38">
        <v>6160</v>
      </c>
      <c r="AU108" s="38">
        <v>6160</v>
      </c>
      <c r="AV108" s="48"/>
      <c r="AW108" s="42"/>
      <c r="AX108" s="43"/>
      <c r="AY108" s="43"/>
      <c r="AZ108" s="43"/>
      <c r="BA108" s="43"/>
      <c r="BB108" s="43"/>
      <c r="BC108" s="43"/>
      <c r="BD108" s="49"/>
    </row>
    <row r="109" spans="1:56" ht="50.25" customHeight="1" x14ac:dyDescent="0.2">
      <c r="A109" s="41"/>
      <c r="B109" s="30">
        <v>103</v>
      </c>
      <c r="C109" s="30" t="s">
        <v>426</v>
      </c>
      <c r="D109" s="30" t="s">
        <v>423</v>
      </c>
      <c r="E109" s="30" t="s">
        <v>424</v>
      </c>
      <c r="F109" s="31" t="s">
        <v>425</v>
      </c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 t="s">
        <v>472</v>
      </c>
      <c r="AA109" s="42" t="s">
        <v>55</v>
      </c>
      <c r="AB109" s="31" t="s">
        <v>77</v>
      </c>
      <c r="AC109" s="43"/>
      <c r="AD109" s="45">
        <v>45447</v>
      </c>
      <c r="AE109" s="43"/>
      <c r="AF109" s="43"/>
      <c r="AG109" s="43"/>
      <c r="AH109" s="42"/>
      <c r="AI109" s="46"/>
      <c r="AJ109" s="50">
        <v>45453</v>
      </c>
      <c r="AK109" s="45">
        <v>45453</v>
      </c>
      <c r="AL109" s="42"/>
      <c r="AM109" s="43"/>
      <c r="AN109" s="43"/>
      <c r="AO109" s="43"/>
      <c r="AP109" s="42" t="s">
        <v>83</v>
      </c>
      <c r="AQ109" s="38">
        <v>85320</v>
      </c>
      <c r="AR109" s="38">
        <v>85320</v>
      </c>
      <c r="AS109" s="38"/>
      <c r="AT109" s="38">
        <v>85320</v>
      </c>
      <c r="AU109" s="38">
        <v>85320</v>
      </c>
      <c r="AV109" s="48"/>
      <c r="AW109" s="42"/>
      <c r="AX109" s="43"/>
      <c r="AY109" s="43"/>
      <c r="AZ109" s="43"/>
      <c r="BA109" s="43"/>
      <c r="BB109" s="43"/>
      <c r="BC109" s="43"/>
      <c r="BD109" s="49"/>
    </row>
    <row r="110" spans="1:56" ht="33.75" x14ac:dyDescent="0.2">
      <c r="A110" s="41"/>
      <c r="B110" s="30">
        <v>104</v>
      </c>
      <c r="C110" s="30" t="s">
        <v>428</v>
      </c>
      <c r="D110" s="30" t="s">
        <v>429</v>
      </c>
      <c r="E110" s="30" t="s">
        <v>430</v>
      </c>
      <c r="F110" s="31" t="s">
        <v>431</v>
      </c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 t="s">
        <v>465</v>
      </c>
      <c r="AA110" s="42" t="s">
        <v>55</v>
      </c>
      <c r="AB110" s="31" t="s">
        <v>77</v>
      </c>
      <c r="AC110" s="43"/>
      <c r="AD110" s="45">
        <v>45433</v>
      </c>
      <c r="AE110" s="43"/>
      <c r="AF110" s="43"/>
      <c r="AG110" s="43"/>
      <c r="AH110" s="42"/>
      <c r="AI110" s="46"/>
      <c r="AJ110" s="50">
        <v>45447</v>
      </c>
      <c r="AK110" s="45">
        <v>45447</v>
      </c>
      <c r="AL110" s="42"/>
      <c r="AM110" s="43"/>
      <c r="AN110" s="43"/>
      <c r="AO110" s="43"/>
      <c r="AP110" s="42" t="s">
        <v>83</v>
      </c>
      <c r="AQ110" s="38">
        <v>8750</v>
      </c>
      <c r="AR110" s="38">
        <v>8750</v>
      </c>
      <c r="AS110" s="38"/>
      <c r="AT110" s="38">
        <v>8350</v>
      </c>
      <c r="AU110" s="38">
        <v>8350</v>
      </c>
      <c r="AV110" s="48"/>
      <c r="AW110" s="42"/>
      <c r="AX110" s="43"/>
      <c r="AY110" s="43"/>
      <c r="AZ110" s="43"/>
      <c r="BA110" s="43"/>
      <c r="BB110" s="43"/>
      <c r="BC110" s="43"/>
      <c r="BD110" s="49"/>
    </row>
    <row r="111" spans="1:56" ht="67.5" x14ac:dyDescent="0.2">
      <c r="A111" s="41"/>
      <c r="B111" s="30">
        <v>105</v>
      </c>
      <c r="C111" s="30" t="s">
        <v>432</v>
      </c>
      <c r="D111" s="30" t="s">
        <v>433</v>
      </c>
      <c r="E111" s="30" t="s">
        <v>102</v>
      </c>
      <c r="F111" s="31" t="s">
        <v>435</v>
      </c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 t="s">
        <v>434</v>
      </c>
      <c r="AA111" s="42" t="s">
        <v>55</v>
      </c>
      <c r="AB111" s="31" t="s">
        <v>77</v>
      </c>
      <c r="AC111" s="43"/>
      <c r="AD111" s="45"/>
      <c r="AE111" s="43"/>
      <c r="AF111" s="43"/>
      <c r="AG111" s="43"/>
      <c r="AH111" s="42"/>
      <c r="AI111" s="46"/>
      <c r="AJ111" s="50">
        <v>45456</v>
      </c>
      <c r="AK111" s="45">
        <v>45456</v>
      </c>
      <c r="AL111" s="42"/>
      <c r="AM111" s="43"/>
      <c r="AN111" s="43"/>
      <c r="AO111" s="43"/>
      <c r="AP111" s="42" t="s">
        <v>83</v>
      </c>
      <c r="AQ111" s="38">
        <v>25000</v>
      </c>
      <c r="AR111" s="38">
        <v>25000</v>
      </c>
      <c r="AS111" s="38"/>
      <c r="AT111" s="38">
        <v>23000</v>
      </c>
      <c r="AU111" s="38">
        <v>23000</v>
      </c>
      <c r="AV111" s="48"/>
      <c r="AW111" s="42"/>
      <c r="AX111" s="43"/>
      <c r="AY111" s="43"/>
      <c r="AZ111" s="43"/>
      <c r="BA111" s="43"/>
      <c r="BB111" s="43"/>
      <c r="BC111" s="43"/>
      <c r="BD111" s="49"/>
    </row>
    <row r="112" spans="1:56" ht="45" x14ac:dyDescent="0.2">
      <c r="A112" s="41"/>
      <c r="B112" s="30">
        <v>106</v>
      </c>
      <c r="C112" s="30" t="s">
        <v>436</v>
      </c>
      <c r="D112" s="30" t="s">
        <v>437</v>
      </c>
      <c r="E112" s="30" t="s">
        <v>107</v>
      </c>
      <c r="F112" s="31" t="s">
        <v>438</v>
      </c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 t="s">
        <v>104</v>
      </c>
      <c r="AA112" s="42" t="s">
        <v>55</v>
      </c>
      <c r="AB112" s="31" t="s">
        <v>77</v>
      </c>
      <c r="AC112" s="43"/>
      <c r="AD112" s="45">
        <v>45448</v>
      </c>
      <c r="AE112" s="43"/>
      <c r="AF112" s="43"/>
      <c r="AG112" s="43"/>
      <c r="AH112" s="42"/>
      <c r="AI112" s="46"/>
      <c r="AJ112" s="50">
        <v>45463</v>
      </c>
      <c r="AK112" s="45">
        <v>45463</v>
      </c>
      <c r="AL112" s="42"/>
      <c r="AM112" s="43"/>
      <c r="AN112" s="43"/>
      <c r="AO112" s="43"/>
      <c r="AP112" s="42" t="s">
        <v>83</v>
      </c>
      <c r="AQ112" s="38">
        <v>11220</v>
      </c>
      <c r="AR112" s="38">
        <v>11220</v>
      </c>
      <c r="AS112" s="38"/>
      <c r="AT112" s="38">
        <v>8834</v>
      </c>
      <c r="AU112" s="38">
        <v>8834</v>
      </c>
      <c r="AV112" s="48"/>
      <c r="AW112" s="42"/>
      <c r="AX112" s="43"/>
      <c r="AY112" s="43"/>
      <c r="AZ112" s="43"/>
      <c r="BA112" s="43"/>
      <c r="BB112" s="43"/>
      <c r="BC112" s="43"/>
      <c r="BD112" s="49"/>
    </row>
    <row r="113" spans="1:56" ht="37.5" customHeight="1" x14ac:dyDescent="0.2">
      <c r="A113" s="41"/>
      <c r="B113" s="30">
        <v>107</v>
      </c>
      <c r="C113" s="30" t="s">
        <v>439</v>
      </c>
      <c r="D113" s="30" t="s">
        <v>439</v>
      </c>
      <c r="E113" s="30" t="s">
        <v>107</v>
      </c>
      <c r="F113" s="31" t="s">
        <v>440</v>
      </c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 t="s">
        <v>104</v>
      </c>
      <c r="AA113" s="42" t="s">
        <v>55</v>
      </c>
      <c r="AB113" s="31" t="s">
        <v>77</v>
      </c>
      <c r="AC113" s="43"/>
      <c r="AD113" s="45">
        <v>45448</v>
      </c>
      <c r="AE113" s="43"/>
      <c r="AF113" s="43"/>
      <c r="AG113" s="43"/>
      <c r="AH113" s="42"/>
      <c r="AI113" s="46"/>
      <c r="AJ113" s="50">
        <v>45463</v>
      </c>
      <c r="AK113" s="45">
        <v>45463</v>
      </c>
      <c r="AL113" s="42"/>
      <c r="AM113" s="43"/>
      <c r="AN113" s="43"/>
      <c r="AO113" s="43"/>
      <c r="AP113" s="42" t="s">
        <v>83</v>
      </c>
      <c r="AQ113" s="38">
        <v>31600</v>
      </c>
      <c r="AR113" s="38">
        <v>31600</v>
      </c>
      <c r="AS113" s="38"/>
      <c r="AT113" s="38">
        <v>25140</v>
      </c>
      <c r="AU113" s="38">
        <v>25140</v>
      </c>
      <c r="AV113" s="48"/>
      <c r="AW113" s="42"/>
      <c r="AX113" s="43"/>
      <c r="AY113" s="43"/>
      <c r="AZ113" s="43"/>
      <c r="BA113" s="43"/>
      <c r="BB113" s="43"/>
      <c r="BC113" s="43"/>
      <c r="BD113" s="49"/>
    </row>
    <row r="114" spans="1:56" ht="22.5" x14ac:dyDescent="0.2">
      <c r="A114" s="41"/>
      <c r="B114" s="30">
        <v>109</v>
      </c>
      <c r="C114" s="30" t="s">
        <v>447</v>
      </c>
      <c r="D114" s="30" t="s">
        <v>448</v>
      </c>
      <c r="E114" s="30" t="s">
        <v>140</v>
      </c>
      <c r="F114" s="31" t="s">
        <v>449</v>
      </c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 t="s">
        <v>474</v>
      </c>
      <c r="AA114" s="42" t="s">
        <v>55</v>
      </c>
      <c r="AB114" s="31" t="s">
        <v>77</v>
      </c>
      <c r="AC114" s="43"/>
      <c r="AD114" s="45">
        <v>45468</v>
      </c>
      <c r="AE114" s="43"/>
      <c r="AF114" s="43"/>
      <c r="AG114" s="43"/>
      <c r="AH114" s="42"/>
      <c r="AI114" s="46"/>
      <c r="AJ114" s="50">
        <v>45469</v>
      </c>
      <c r="AK114" s="45">
        <v>45469</v>
      </c>
      <c r="AL114" s="42"/>
      <c r="AM114" s="43"/>
      <c r="AN114" s="43"/>
      <c r="AO114" s="43"/>
      <c r="AP114" s="42" t="s">
        <v>83</v>
      </c>
      <c r="AQ114" s="38">
        <v>24000</v>
      </c>
      <c r="AR114" s="38">
        <v>24000</v>
      </c>
      <c r="AS114" s="38"/>
      <c r="AT114" s="38">
        <v>24000</v>
      </c>
      <c r="AU114" s="38">
        <v>24000</v>
      </c>
      <c r="AV114" s="48"/>
      <c r="AW114" s="42"/>
      <c r="AX114" s="43"/>
      <c r="AY114" s="43"/>
      <c r="AZ114" s="43"/>
      <c r="BA114" s="43"/>
      <c r="BB114" s="43"/>
      <c r="BC114" s="43"/>
      <c r="BD114" s="49"/>
    </row>
    <row r="115" spans="1:56" ht="60" customHeight="1" x14ac:dyDescent="0.2">
      <c r="A115" s="41"/>
      <c r="B115" s="30">
        <v>110</v>
      </c>
      <c r="C115" s="30" t="s">
        <v>451</v>
      </c>
      <c r="D115" s="30" t="s">
        <v>450</v>
      </c>
      <c r="E115" s="30" t="s">
        <v>350</v>
      </c>
      <c r="F115" s="31" t="s">
        <v>452</v>
      </c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 t="s">
        <v>453</v>
      </c>
      <c r="AA115" s="42" t="s">
        <v>55</v>
      </c>
      <c r="AB115" s="31" t="s">
        <v>77</v>
      </c>
      <c r="AC115" s="43"/>
      <c r="AD115" s="45">
        <v>45467</v>
      </c>
      <c r="AE115" s="43"/>
      <c r="AF115" s="43"/>
      <c r="AG115" s="43"/>
      <c r="AH115" s="42"/>
      <c r="AI115" s="46"/>
      <c r="AJ115" s="50">
        <v>45470</v>
      </c>
      <c r="AK115" s="45">
        <v>45470</v>
      </c>
      <c r="AL115" s="42"/>
      <c r="AM115" s="43"/>
      <c r="AN115" s="43"/>
      <c r="AO115" s="43"/>
      <c r="AP115" s="42" t="s">
        <v>83</v>
      </c>
      <c r="AQ115" s="38">
        <v>95700</v>
      </c>
      <c r="AR115" s="38">
        <v>95700</v>
      </c>
      <c r="AS115" s="38"/>
      <c r="AT115" s="38">
        <v>95000</v>
      </c>
      <c r="AU115" s="38">
        <v>95000</v>
      </c>
      <c r="AV115" s="48"/>
      <c r="AW115" s="42"/>
      <c r="AX115" s="43"/>
      <c r="AY115" s="43"/>
      <c r="AZ115" s="43"/>
      <c r="BA115" s="43"/>
      <c r="BB115" s="43"/>
      <c r="BC115" s="43"/>
      <c r="BD115" s="49"/>
    </row>
    <row r="116" spans="1:56" ht="29.25" customHeight="1" x14ac:dyDescent="0.2">
      <c r="A116" s="41"/>
      <c r="B116" s="30">
        <v>111</v>
      </c>
      <c r="C116" s="30" t="s">
        <v>454</v>
      </c>
      <c r="D116" s="30"/>
      <c r="E116" s="30" t="s">
        <v>455</v>
      </c>
      <c r="F116" s="31" t="s">
        <v>456</v>
      </c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 t="s">
        <v>188</v>
      </c>
      <c r="AA116" s="42" t="s">
        <v>55</v>
      </c>
      <c r="AB116" s="31" t="s">
        <v>457</v>
      </c>
      <c r="AC116" s="43"/>
      <c r="AD116" s="45">
        <v>45469</v>
      </c>
      <c r="AE116" s="43"/>
      <c r="AF116" s="43"/>
      <c r="AG116" s="43"/>
      <c r="AH116" s="42"/>
      <c r="AI116" s="46"/>
      <c r="AJ116" s="50">
        <v>45475</v>
      </c>
      <c r="AK116" s="45">
        <v>45475</v>
      </c>
      <c r="AL116" s="42"/>
      <c r="AM116" s="43"/>
      <c r="AN116" s="43"/>
      <c r="AO116" s="43"/>
      <c r="AP116" s="42" t="s">
        <v>83</v>
      </c>
      <c r="AQ116" s="38">
        <v>6304</v>
      </c>
      <c r="AR116" s="38">
        <v>6304</v>
      </c>
      <c r="AS116" s="38"/>
      <c r="AT116" s="38">
        <v>6304</v>
      </c>
      <c r="AU116" s="38">
        <v>6304</v>
      </c>
      <c r="AV116" s="48"/>
      <c r="AW116" s="42"/>
      <c r="AX116" s="43"/>
      <c r="AY116" s="43"/>
      <c r="AZ116" s="43"/>
      <c r="BA116" s="43"/>
      <c r="BB116" s="43"/>
      <c r="BC116" s="43"/>
      <c r="BD116" s="49"/>
    </row>
    <row r="117" spans="1:56" x14ac:dyDescent="0.2">
      <c r="A117" s="41"/>
      <c r="B117" s="30"/>
      <c r="C117" s="30"/>
      <c r="D117" s="30"/>
      <c r="E117" s="30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42"/>
      <c r="AB117" s="31"/>
      <c r="AC117" s="43"/>
      <c r="AD117" s="42"/>
      <c r="AE117" s="43"/>
      <c r="AF117" s="43"/>
      <c r="AG117" s="43"/>
      <c r="AH117" s="42"/>
      <c r="AI117" s="46"/>
      <c r="AJ117" s="50"/>
      <c r="AK117" s="45"/>
      <c r="AL117" s="42"/>
      <c r="AM117" s="43"/>
      <c r="AN117" s="43"/>
      <c r="AO117" s="43"/>
      <c r="AP117" s="42"/>
      <c r="AQ117" s="38"/>
      <c r="AR117" s="38"/>
      <c r="AS117" s="38"/>
      <c r="AT117" s="38"/>
      <c r="AU117" s="38"/>
      <c r="AV117" s="48"/>
      <c r="AW117" s="42"/>
      <c r="AX117" s="43"/>
      <c r="AY117" s="43"/>
      <c r="AZ117" s="43"/>
      <c r="BA117" s="43"/>
      <c r="BB117" s="43"/>
      <c r="BC117" s="43"/>
      <c r="BD117" s="49"/>
    </row>
    <row r="118" spans="1:56" ht="12" customHeight="1" x14ac:dyDescent="0.2">
      <c r="A118" s="41"/>
      <c r="B118" s="52"/>
      <c r="C118" s="52"/>
      <c r="D118" s="52"/>
      <c r="E118" s="52"/>
      <c r="F118" s="43"/>
      <c r="G118" s="43"/>
      <c r="H118" s="43"/>
      <c r="I118" s="43"/>
      <c r="J118" s="43"/>
      <c r="K118" s="43"/>
      <c r="L118" s="43"/>
      <c r="M118" s="43"/>
      <c r="N118" s="53"/>
      <c r="O118" s="43"/>
      <c r="P118" s="43"/>
      <c r="Q118" s="43"/>
      <c r="R118" s="43"/>
      <c r="S118" s="43"/>
      <c r="T118" s="43"/>
      <c r="U118" s="43"/>
      <c r="V118" s="42"/>
      <c r="W118" s="42"/>
      <c r="X118" s="42"/>
      <c r="Y118" s="43"/>
      <c r="Z118" s="43"/>
      <c r="AA118" s="42"/>
      <c r="AB118" s="43"/>
      <c r="AC118" s="43"/>
      <c r="AD118" s="42"/>
      <c r="AE118" s="43"/>
      <c r="AF118" s="43"/>
      <c r="AG118" s="43"/>
      <c r="AH118" s="42"/>
      <c r="AI118" s="46"/>
      <c r="AJ118" s="47"/>
      <c r="AK118" s="42"/>
      <c r="AL118" s="42"/>
      <c r="AM118" s="43"/>
      <c r="AN118" s="43"/>
      <c r="AO118" s="43"/>
      <c r="AP118" s="42"/>
      <c r="AQ118" s="38"/>
      <c r="AR118" s="38"/>
      <c r="AS118" s="38"/>
      <c r="AT118" s="38"/>
      <c r="AU118" s="38"/>
      <c r="AV118" s="48"/>
      <c r="AW118" s="42"/>
      <c r="AX118" s="43"/>
      <c r="AY118" s="43"/>
      <c r="AZ118" s="43"/>
      <c r="BA118" s="43"/>
      <c r="BB118" s="43"/>
      <c r="BC118" s="43"/>
      <c r="BD118" s="49"/>
    </row>
    <row r="119" spans="1:56" x14ac:dyDescent="0.2">
      <c r="A119" s="131" t="s">
        <v>41</v>
      </c>
      <c r="B119" s="131"/>
      <c r="C119" s="131"/>
      <c r="D119" s="131"/>
      <c r="E119" s="131"/>
      <c r="F119" s="131"/>
      <c r="G119" s="131"/>
      <c r="H119" s="131"/>
      <c r="I119" s="131"/>
      <c r="J119" s="131"/>
      <c r="K119" s="131"/>
      <c r="L119" s="131"/>
      <c r="M119" s="131"/>
      <c r="N119" s="131"/>
      <c r="O119" s="131"/>
      <c r="P119" s="131"/>
      <c r="Q119" s="131"/>
      <c r="R119" s="131"/>
      <c r="S119" s="131"/>
      <c r="T119" s="131"/>
      <c r="U119" s="131"/>
      <c r="V119" s="131"/>
      <c r="W119" s="131"/>
      <c r="X119" s="131"/>
      <c r="Y119" s="131"/>
      <c r="Z119" s="131"/>
      <c r="AA119" s="131"/>
      <c r="AB119" s="131"/>
      <c r="AC119" s="131"/>
      <c r="AD119" s="131"/>
      <c r="AE119" s="131"/>
      <c r="AF119" s="131"/>
      <c r="AG119" s="131"/>
      <c r="AH119" s="131"/>
      <c r="AI119" s="131"/>
      <c r="AJ119" s="131"/>
      <c r="AK119" s="131"/>
      <c r="AL119" s="131"/>
      <c r="AM119" s="131"/>
      <c r="AN119" s="131"/>
      <c r="AO119" s="131"/>
      <c r="AP119" s="131"/>
      <c r="AQ119" s="132">
        <f>SUM(AQ10:AQ118)</f>
        <v>5593981.7200000007</v>
      </c>
      <c r="AR119" s="132"/>
      <c r="AS119" s="132"/>
      <c r="AT119" s="132"/>
      <c r="AU119" s="132"/>
      <c r="AV119" s="132"/>
      <c r="AW119" s="54"/>
      <c r="AX119" s="54"/>
      <c r="AY119" s="54"/>
      <c r="AZ119" s="54"/>
      <c r="BA119" s="54"/>
      <c r="BB119" s="54"/>
      <c r="BC119" s="54"/>
      <c r="BD119" s="54"/>
    </row>
    <row r="120" spans="1:56" x14ac:dyDescent="0.2">
      <c r="A120" s="133" t="s">
        <v>42</v>
      </c>
      <c r="B120" s="133"/>
      <c r="C120" s="133"/>
      <c r="D120" s="133"/>
      <c r="E120" s="133"/>
      <c r="F120" s="133"/>
      <c r="G120" s="133"/>
      <c r="H120" s="133"/>
      <c r="I120" s="133"/>
      <c r="J120" s="133"/>
      <c r="K120" s="133"/>
      <c r="L120" s="133"/>
      <c r="M120" s="133"/>
      <c r="N120" s="133"/>
      <c r="O120" s="133"/>
      <c r="P120" s="133"/>
      <c r="Q120" s="133"/>
      <c r="R120" s="133"/>
      <c r="S120" s="133"/>
      <c r="T120" s="133"/>
      <c r="U120" s="133"/>
      <c r="V120" s="133"/>
      <c r="W120" s="133"/>
      <c r="X120" s="133"/>
      <c r="Y120" s="133"/>
      <c r="Z120" s="133"/>
      <c r="AA120" s="133"/>
      <c r="AB120" s="133"/>
      <c r="AC120" s="133"/>
      <c r="AD120" s="133"/>
      <c r="AE120" s="133"/>
      <c r="AF120" s="133"/>
      <c r="AG120" s="133"/>
      <c r="AH120" s="133"/>
      <c r="AI120" s="133"/>
      <c r="AJ120" s="133"/>
      <c r="AK120" s="133"/>
      <c r="AL120" s="133"/>
      <c r="AM120" s="133"/>
      <c r="AN120" s="133"/>
      <c r="AO120" s="133"/>
      <c r="AP120" s="133"/>
      <c r="AQ120" s="134"/>
      <c r="AR120" s="134"/>
      <c r="AS120" s="134"/>
      <c r="AT120" s="134">
        <f>SUM(AT10:AT118)</f>
        <v>4897292</v>
      </c>
      <c r="AU120" s="134"/>
      <c r="AV120" s="134"/>
      <c r="AW120" s="54"/>
      <c r="AX120" s="54"/>
      <c r="AY120" s="54"/>
      <c r="AZ120" s="54"/>
      <c r="BA120" s="54"/>
      <c r="BB120" s="54"/>
      <c r="BC120" s="54"/>
      <c r="BD120" s="54"/>
    </row>
    <row r="121" spans="1:56" x14ac:dyDescent="0.2">
      <c r="A121" s="135" t="s">
        <v>43</v>
      </c>
      <c r="B121" s="135"/>
      <c r="C121" s="135"/>
      <c r="D121" s="135"/>
      <c r="E121" s="135"/>
      <c r="F121" s="135"/>
      <c r="G121" s="135"/>
      <c r="H121" s="135"/>
      <c r="I121" s="135"/>
      <c r="J121" s="135"/>
      <c r="K121" s="135"/>
      <c r="L121" s="135"/>
      <c r="M121" s="135"/>
      <c r="N121" s="135"/>
      <c r="O121" s="135"/>
      <c r="P121" s="135"/>
      <c r="Q121" s="135"/>
      <c r="R121" s="135"/>
      <c r="S121" s="135"/>
      <c r="T121" s="135"/>
      <c r="U121" s="135"/>
      <c r="V121" s="135"/>
      <c r="W121" s="135"/>
      <c r="X121" s="135"/>
      <c r="Y121" s="135"/>
      <c r="Z121" s="135"/>
      <c r="AA121" s="135"/>
      <c r="AB121" s="135"/>
      <c r="AC121" s="135"/>
      <c r="AD121" s="135"/>
      <c r="AE121" s="135"/>
      <c r="AF121" s="135"/>
      <c r="AG121" s="135"/>
      <c r="AH121" s="135"/>
      <c r="AI121" s="135"/>
      <c r="AJ121" s="135"/>
      <c r="AK121" s="135"/>
      <c r="AL121" s="135"/>
      <c r="AM121" s="135"/>
      <c r="AN121" s="135"/>
      <c r="AO121" s="135"/>
      <c r="AP121" s="135"/>
      <c r="AQ121" s="134">
        <f>AQ119-AT120</f>
        <v>696689.72000000067</v>
      </c>
      <c r="AR121" s="134"/>
      <c r="AS121" s="134"/>
      <c r="AT121" s="134"/>
      <c r="AU121" s="134"/>
      <c r="AV121" s="134"/>
      <c r="AW121" s="54"/>
      <c r="AX121" s="54"/>
      <c r="AY121" s="54"/>
      <c r="AZ121" s="54"/>
      <c r="BA121" s="54"/>
      <c r="BB121" s="54"/>
      <c r="BC121" s="54"/>
      <c r="BD121" s="54"/>
    </row>
    <row r="122" spans="1:56" ht="13.5" thickBot="1" x14ac:dyDescent="0.25">
      <c r="A122" s="54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  <c r="AA122" s="54"/>
      <c r="AB122" s="54"/>
      <c r="AC122" s="54"/>
      <c r="AD122" s="118"/>
      <c r="AE122" s="54"/>
      <c r="AF122" s="54"/>
      <c r="AG122" s="54"/>
      <c r="AH122" s="54"/>
      <c r="AI122" s="54"/>
      <c r="AJ122" s="54"/>
      <c r="AK122" s="118"/>
      <c r="AL122" s="118"/>
      <c r="AM122" s="54"/>
      <c r="AN122" s="54"/>
      <c r="AO122" s="54"/>
      <c r="AP122" s="118"/>
      <c r="AQ122" s="55"/>
      <c r="AR122" s="55"/>
      <c r="AS122" s="55"/>
      <c r="AT122" s="55"/>
      <c r="AU122" s="55"/>
      <c r="AV122" s="55"/>
      <c r="AW122" s="54"/>
      <c r="AX122" s="54"/>
      <c r="AY122" s="54"/>
      <c r="AZ122" s="54"/>
      <c r="BA122" s="54"/>
      <c r="BB122" s="54"/>
      <c r="BC122" s="54"/>
      <c r="BD122" s="54"/>
    </row>
    <row r="123" spans="1:56" s="28" customFormat="1" ht="26.25" customHeight="1" thickBot="1" x14ac:dyDescent="0.25">
      <c r="A123" s="24" t="s">
        <v>44</v>
      </c>
      <c r="B123" s="25"/>
      <c r="C123" s="25"/>
      <c r="D123" s="25"/>
      <c r="E123" s="25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117"/>
      <c r="AE123" s="26"/>
      <c r="AF123" s="26"/>
      <c r="AG123" s="26"/>
      <c r="AH123" s="26"/>
      <c r="AI123" s="26"/>
      <c r="AJ123" s="26"/>
      <c r="AK123" s="117"/>
      <c r="AL123" s="117"/>
      <c r="AM123" s="26"/>
      <c r="AN123" s="26"/>
      <c r="AO123" s="26"/>
      <c r="AP123" s="117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7"/>
    </row>
    <row r="124" spans="1:56" s="28" customFormat="1" ht="56.25" x14ac:dyDescent="0.2">
      <c r="A124" s="56"/>
      <c r="B124" s="57"/>
      <c r="C124" s="57"/>
      <c r="D124" s="57"/>
      <c r="E124" s="57"/>
      <c r="F124" s="58" t="s">
        <v>459</v>
      </c>
      <c r="G124" s="59"/>
      <c r="H124" s="59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59"/>
      <c r="V124" s="59"/>
      <c r="W124" s="59"/>
      <c r="X124" s="59"/>
      <c r="Y124" s="60"/>
      <c r="Z124" s="59" t="s">
        <v>130</v>
      </c>
      <c r="AA124" s="61" t="s">
        <v>55</v>
      </c>
      <c r="AB124" s="62" t="s">
        <v>50</v>
      </c>
      <c r="AC124" s="63">
        <v>45475</v>
      </c>
      <c r="AD124" s="63">
        <v>45481</v>
      </c>
      <c r="AE124" s="63">
        <v>45490</v>
      </c>
      <c r="AF124" s="63">
        <v>45504</v>
      </c>
      <c r="AG124" s="63">
        <v>45504</v>
      </c>
      <c r="AH124" s="64"/>
      <c r="AI124" s="64"/>
      <c r="AJ124" s="64"/>
      <c r="AK124" s="64"/>
      <c r="AL124" s="64"/>
      <c r="AM124" s="64"/>
      <c r="AN124" s="64"/>
      <c r="AO124" s="64"/>
      <c r="AP124" s="61" t="s">
        <v>83</v>
      </c>
      <c r="AQ124" s="38">
        <v>16212000</v>
      </c>
      <c r="AR124" s="65"/>
      <c r="AS124" s="38">
        <v>16212000</v>
      </c>
      <c r="AT124" s="61"/>
      <c r="AU124" s="65"/>
      <c r="AV124" s="65"/>
      <c r="AW124" s="59"/>
      <c r="AX124" s="59"/>
      <c r="AY124" s="59"/>
      <c r="AZ124" s="59"/>
      <c r="BA124" s="59"/>
      <c r="BB124" s="59"/>
      <c r="BC124" s="59"/>
      <c r="BD124" s="66"/>
    </row>
    <row r="125" spans="1:56" s="28" customFormat="1" ht="112.5" x14ac:dyDescent="0.2">
      <c r="A125" s="67"/>
      <c r="B125" s="68"/>
      <c r="C125" s="68"/>
      <c r="D125" s="68"/>
      <c r="E125" s="68"/>
      <c r="F125" s="69" t="s">
        <v>462</v>
      </c>
      <c r="G125" s="69"/>
      <c r="H125" s="69"/>
      <c r="I125" s="69"/>
      <c r="J125" s="69"/>
      <c r="K125" s="69"/>
      <c r="L125" s="69"/>
      <c r="M125" s="69"/>
      <c r="N125" s="70"/>
      <c r="O125" s="69"/>
      <c r="P125" s="69"/>
      <c r="Q125" s="69"/>
      <c r="R125" s="69"/>
      <c r="S125" s="69"/>
      <c r="T125" s="69"/>
      <c r="U125" s="69"/>
      <c r="V125" s="71"/>
      <c r="W125" s="71"/>
      <c r="X125" s="71"/>
      <c r="Y125" s="69"/>
      <c r="Z125" s="71" t="s">
        <v>461</v>
      </c>
      <c r="AA125" s="72" t="s">
        <v>55</v>
      </c>
      <c r="AB125" s="73" t="s">
        <v>460</v>
      </c>
      <c r="AC125" s="74"/>
      <c r="AD125" s="75"/>
      <c r="AE125" s="71"/>
      <c r="AF125" s="71"/>
      <c r="AG125" s="75"/>
      <c r="AH125" s="75"/>
      <c r="AI125" s="75"/>
      <c r="AJ125" s="75"/>
      <c r="AK125" s="76"/>
      <c r="AL125" s="75"/>
      <c r="AM125" s="75"/>
      <c r="AN125" s="75"/>
      <c r="AO125" s="75"/>
      <c r="AP125" s="72" t="s">
        <v>83</v>
      </c>
      <c r="AQ125" s="38">
        <v>9104000</v>
      </c>
      <c r="AR125" s="38">
        <v>2575000</v>
      </c>
      <c r="AS125" s="38">
        <v>6619000</v>
      </c>
      <c r="AT125" s="77"/>
      <c r="AU125" s="78"/>
      <c r="AV125" s="78"/>
      <c r="AW125" s="71"/>
      <c r="AX125" s="71"/>
      <c r="AY125" s="71"/>
      <c r="AZ125" s="71"/>
      <c r="BA125" s="71"/>
      <c r="BB125" s="71"/>
      <c r="BC125" s="71"/>
      <c r="BD125" s="79"/>
    </row>
    <row r="126" spans="1:56" s="28" customFormat="1" ht="12" x14ac:dyDescent="0.2">
      <c r="A126" s="80"/>
      <c r="B126" s="81"/>
      <c r="C126" s="81"/>
      <c r="D126" s="81"/>
      <c r="E126" s="81"/>
      <c r="F126" s="82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83"/>
      <c r="V126" s="84"/>
      <c r="W126" s="84"/>
      <c r="X126" s="84"/>
      <c r="Y126" s="83"/>
      <c r="Z126" s="84"/>
      <c r="AA126" s="77"/>
      <c r="AB126" s="85"/>
      <c r="AC126" s="84"/>
      <c r="AD126" s="86"/>
      <c r="AE126" s="87"/>
      <c r="AF126" s="84"/>
      <c r="AG126" s="86"/>
      <c r="AH126" s="86"/>
      <c r="AI126" s="86"/>
      <c r="AJ126" s="86"/>
      <c r="AK126" s="86"/>
      <c r="AL126" s="86"/>
      <c r="AM126" s="86"/>
      <c r="AN126" s="86"/>
      <c r="AO126" s="86"/>
      <c r="AP126" s="72"/>
      <c r="AQ126" s="77">
        <f>AR126+AS126</f>
        <v>0</v>
      </c>
      <c r="AR126" s="88"/>
      <c r="AS126" s="88"/>
      <c r="AT126" s="77"/>
      <c r="AU126" s="88"/>
      <c r="AV126" s="88"/>
      <c r="AW126" s="84"/>
      <c r="AX126" s="84"/>
      <c r="AY126" s="84"/>
      <c r="AZ126" s="84"/>
      <c r="BA126" s="84"/>
      <c r="BB126" s="84"/>
      <c r="BC126" s="84"/>
      <c r="BD126" s="89"/>
    </row>
    <row r="127" spans="1:56" s="28" customFormat="1" thickBot="1" x14ac:dyDescent="0.25">
      <c r="A127" s="90"/>
      <c r="B127" s="91"/>
      <c r="C127" s="91"/>
      <c r="D127" s="91"/>
      <c r="E127" s="91"/>
      <c r="F127" s="92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  <c r="T127" s="93"/>
      <c r="U127" s="93"/>
      <c r="V127" s="94"/>
      <c r="W127" s="94"/>
      <c r="X127" s="94"/>
      <c r="Y127" s="93"/>
      <c r="Z127" s="94"/>
      <c r="AA127" s="95"/>
      <c r="AB127" s="96"/>
      <c r="AC127" s="94"/>
      <c r="AD127" s="97"/>
      <c r="AE127" s="94"/>
      <c r="AF127" s="94"/>
      <c r="AG127" s="97"/>
      <c r="AH127" s="97"/>
      <c r="AI127" s="97"/>
      <c r="AJ127" s="97"/>
      <c r="AK127" s="97"/>
      <c r="AL127" s="97"/>
      <c r="AM127" s="97"/>
      <c r="AN127" s="97"/>
      <c r="AO127" s="97"/>
      <c r="AP127" s="122"/>
      <c r="AQ127" s="95">
        <f>AR127+AS127</f>
        <v>0</v>
      </c>
      <c r="AR127" s="98"/>
      <c r="AS127" s="98"/>
      <c r="AT127" s="95"/>
      <c r="AU127" s="98"/>
      <c r="AV127" s="98"/>
      <c r="AW127" s="94"/>
      <c r="AX127" s="94"/>
      <c r="AY127" s="94"/>
      <c r="AZ127" s="94"/>
      <c r="BA127" s="94"/>
      <c r="BB127" s="94"/>
      <c r="BC127" s="94"/>
      <c r="BD127" s="99"/>
    </row>
    <row r="128" spans="1:56" s="28" customFormat="1" ht="12" x14ac:dyDescent="0.2">
      <c r="A128" s="136" t="s">
        <v>45</v>
      </c>
      <c r="B128" s="136"/>
      <c r="C128" s="136"/>
      <c r="D128" s="136"/>
      <c r="E128" s="136"/>
      <c r="F128" s="136"/>
      <c r="G128" s="136"/>
      <c r="H128" s="136"/>
      <c r="I128" s="136"/>
      <c r="J128" s="136"/>
      <c r="K128" s="136"/>
      <c r="L128" s="136"/>
      <c r="M128" s="136"/>
      <c r="N128" s="136"/>
      <c r="O128" s="136"/>
      <c r="P128" s="136"/>
      <c r="Q128" s="136"/>
      <c r="R128" s="136"/>
      <c r="S128" s="136"/>
      <c r="T128" s="136"/>
      <c r="U128" s="136"/>
      <c r="V128" s="136"/>
      <c r="W128" s="136"/>
      <c r="X128" s="136"/>
      <c r="Y128" s="136"/>
      <c r="Z128" s="136"/>
      <c r="AA128" s="136"/>
      <c r="AB128" s="136"/>
      <c r="AC128" s="136"/>
      <c r="AD128" s="136"/>
      <c r="AE128" s="136"/>
      <c r="AF128" s="136"/>
      <c r="AG128" s="136"/>
      <c r="AH128" s="136"/>
      <c r="AI128" s="136"/>
      <c r="AJ128" s="136"/>
      <c r="AK128" s="136"/>
      <c r="AL128" s="136"/>
      <c r="AM128" s="136"/>
      <c r="AN128" s="136"/>
      <c r="AO128" s="136"/>
      <c r="AP128" s="136"/>
      <c r="AQ128" s="137">
        <f>SUM(AQ124:AQ127)</f>
        <v>25316000</v>
      </c>
      <c r="AR128" s="137"/>
      <c r="AS128" s="137"/>
      <c r="AT128" s="138"/>
      <c r="AU128" s="138"/>
      <c r="AV128" s="138"/>
    </row>
    <row r="130" spans="26:57" s="100" customFormat="1" ht="14.25" x14ac:dyDescent="0.2">
      <c r="Z130" s="101" t="s">
        <v>46</v>
      </c>
      <c r="AA130" s="101"/>
      <c r="AB130" s="102"/>
      <c r="AC130" s="102"/>
      <c r="AD130" s="104"/>
      <c r="AE130" s="102"/>
      <c r="AF130" s="102"/>
      <c r="AG130" s="102"/>
      <c r="AH130" s="102"/>
      <c r="AI130" s="102"/>
      <c r="AJ130" s="102"/>
      <c r="AK130" s="119" t="s">
        <v>47</v>
      </c>
      <c r="AL130" s="104"/>
      <c r="AM130" s="102"/>
      <c r="AN130" s="102"/>
      <c r="AO130" s="102"/>
      <c r="AP130" s="104"/>
      <c r="AQ130" s="103"/>
      <c r="AR130" s="104"/>
      <c r="AS130" s="104"/>
      <c r="AT130" s="104"/>
      <c r="AU130" s="103"/>
      <c r="AV130" s="105" t="s">
        <v>48</v>
      </c>
      <c r="AW130" s="106"/>
      <c r="AY130" s="107"/>
      <c r="AZ130" s="108"/>
      <c r="BA130" s="108"/>
      <c r="BB130" s="108"/>
      <c r="BC130" s="107"/>
      <c r="BD130" s="107"/>
      <c r="BE130" s="107"/>
    </row>
    <row r="131" spans="26:57" s="100" customFormat="1" ht="14.25" x14ac:dyDescent="0.2">
      <c r="Z131" s="101"/>
      <c r="AA131" s="101"/>
      <c r="AB131" s="102"/>
      <c r="AC131" s="102"/>
      <c r="AD131" s="104"/>
      <c r="AE131" s="102"/>
      <c r="AF131" s="102"/>
      <c r="AG131" s="102"/>
      <c r="AH131" s="102"/>
      <c r="AI131" s="102"/>
      <c r="AJ131" s="102"/>
      <c r="AK131" s="119"/>
      <c r="AL131" s="104"/>
      <c r="AM131" s="102"/>
      <c r="AN131" s="102"/>
      <c r="AO131" s="102"/>
      <c r="AP131" s="104"/>
      <c r="AQ131" s="103"/>
      <c r="AR131" s="104"/>
      <c r="AS131" s="104"/>
      <c r="AT131" s="104"/>
      <c r="AU131" s="103"/>
      <c r="AV131" s="105"/>
      <c r="AW131" s="106"/>
      <c r="AY131" s="107"/>
      <c r="AZ131" s="108"/>
      <c r="BA131" s="108"/>
      <c r="BB131" s="108"/>
      <c r="BC131" s="107"/>
      <c r="BD131" s="107"/>
      <c r="BE131" s="107"/>
    </row>
    <row r="132" spans="26:57" s="100" customFormat="1" ht="14.25" x14ac:dyDescent="0.2">
      <c r="Z132" s="101"/>
      <c r="AA132" s="101"/>
      <c r="AB132" s="101"/>
      <c r="AC132" s="101"/>
      <c r="AD132" s="119"/>
      <c r="AE132" s="101"/>
      <c r="AF132" s="101"/>
      <c r="AG132" s="101"/>
      <c r="AH132" s="101"/>
      <c r="AI132" s="103"/>
      <c r="AJ132" s="103"/>
      <c r="AK132" s="108"/>
      <c r="AL132" s="104"/>
      <c r="AM132" s="102"/>
      <c r="AN132" s="101"/>
      <c r="AO132" s="102"/>
      <c r="AP132" s="104"/>
      <c r="AQ132" s="103"/>
      <c r="AR132" s="104"/>
      <c r="AS132" s="104"/>
      <c r="AT132" s="104"/>
      <c r="AU132" s="103"/>
      <c r="AV132" s="101"/>
      <c r="AW132" s="106"/>
      <c r="AY132" s="109"/>
      <c r="AZ132" s="101"/>
      <c r="BA132" s="101"/>
      <c r="BB132" s="101"/>
      <c r="BC132" s="101"/>
      <c r="BD132" s="101"/>
      <c r="BE132" s="101"/>
    </row>
    <row r="133" spans="26:57" s="100" customFormat="1" ht="14.25" x14ac:dyDescent="0.2">
      <c r="Z133" s="101" t="s">
        <v>481</v>
      </c>
      <c r="AA133" s="101"/>
      <c r="AB133" s="101"/>
      <c r="AC133" s="101"/>
      <c r="AD133" s="119"/>
      <c r="AE133" s="101"/>
      <c r="AF133" s="101"/>
      <c r="AG133" s="101"/>
      <c r="AH133" s="101"/>
      <c r="AI133" s="101"/>
      <c r="AJ133" s="101"/>
      <c r="AK133" s="119" t="s">
        <v>479</v>
      </c>
      <c r="AL133" s="104"/>
      <c r="AM133" s="102"/>
      <c r="AN133" s="102"/>
      <c r="AO133" s="102"/>
      <c r="AP133" s="104"/>
      <c r="AQ133" s="103"/>
      <c r="AR133" s="104"/>
      <c r="AS133" s="104"/>
      <c r="AT133" s="104"/>
      <c r="AU133" s="103"/>
      <c r="AV133" s="101" t="s">
        <v>482</v>
      </c>
      <c r="AW133" s="106"/>
      <c r="AY133" s="109"/>
      <c r="AZ133" s="101"/>
      <c r="BA133" s="101"/>
      <c r="BB133" s="101"/>
      <c r="BC133" s="101"/>
      <c r="BD133" s="101"/>
      <c r="BE133" s="101"/>
    </row>
    <row r="134" spans="26:57" s="100" customFormat="1" ht="14.25" x14ac:dyDescent="0.2">
      <c r="Z134" s="102" t="s">
        <v>480</v>
      </c>
      <c r="AA134" s="102"/>
      <c r="AB134" s="102"/>
      <c r="AC134" s="102"/>
      <c r="AD134" s="104"/>
      <c r="AE134" s="102"/>
      <c r="AF134" s="102"/>
      <c r="AG134" s="102"/>
      <c r="AH134" s="102"/>
      <c r="AI134" s="102"/>
      <c r="AJ134" s="102"/>
      <c r="AK134" s="104" t="s">
        <v>49</v>
      </c>
      <c r="AL134" s="104"/>
      <c r="AM134" s="102"/>
      <c r="AN134" s="102"/>
      <c r="AO134" s="102"/>
      <c r="AP134" s="104"/>
      <c r="AQ134" s="103"/>
      <c r="AR134" s="104"/>
      <c r="AS134" s="104"/>
      <c r="AT134" s="104"/>
      <c r="AU134" s="103"/>
      <c r="AV134" s="102" t="s">
        <v>483</v>
      </c>
      <c r="AW134" s="106"/>
      <c r="AY134" s="109"/>
      <c r="AZ134" s="102"/>
      <c r="BA134" s="102"/>
      <c r="BB134" s="102"/>
      <c r="BC134" s="102"/>
      <c r="BD134" s="102"/>
      <c r="BE134" s="102"/>
    </row>
    <row r="135" spans="26:57" x14ac:dyDescent="0.2">
      <c r="AK135" s="120"/>
      <c r="AL135" s="120"/>
    </row>
  </sheetData>
  <sheetProtection password="D52D" sheet="1" objects="1" scenarios="1" formatCells="0" formatColumns="0" formatRows="0" insertColumns="0" insertRows="0" deleteColumns="0" deleteRows="0" sort="0" autoFilter="0" pivotTables="0"/>
  <mergeCells count="29">
    <mergeCell ref="A121:AP121"/>
    <mergeCell ref="AQ121:AV121"/>
    <mergeCell ref="A128:AP128"/>
    <mergeCell ref="AQ128:AS128"/>
    <mergeCell ref="AT128:AV128"/>
    <mergeCell ref="A119:AP119"/>
    <mergeCell ref="AQ119:AS119"/>
    <mergeCell ref="AT119:AV119"/>
    <mergeCell ref="A120:AP120"/>
    <mergeCell ref="AQ120:AS120"/>
    <mergeCell ref="AT120:AV120"/>
    <mergeCell ref="BD6:BD7"/>
    <mergeCell ref="V6:X6"/>
    <mergeCell ref="Y6:Y7"/>
    <mergeCell ref="Z6:Z7"/>
    <mergeCell ref="AA6:AA7"/>
    <mergeCell ref="AB6:AB7"/>
    <mergeCell ref="AC6:AO6"/>
    <mergeCell ref="AP6:AP7"/>
    <mergeCell ref="AQ6:AS6"/>
    <mergeCell ref="AT6:AV6"/>
    <mergeCell ref="AW6:AW7"/>
    <mergeCell ref="AX6:BC6"/>
    <mergeCell ref="U6:U7"/>
    <mergeCell ref="A6:A7"/>
    <mergeCell ref="F6:F7"/>
    <mergeCell ref="G6:G7"/>
    <mergeCell ref="H6:H7"/>
    <mergeCell ref="I6:T6"/>
  </mergeCells>
  <printOptions horizontalCentered="1" verticalCentered="1"/>
  <pageMargins left="0" right="0" top="0" bottom="0" header="0" footer="0"/>
  <pageSetup paperSize="5" scale="97" firstPageNumber="0" fitToHeight="0" orientation="landscape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stopIfTrue="1" operator="equal" id="{DBD0A10E-998B-4424-B87D-6ABB1A547219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AA10:AA118</xm:sqref>
        </x14:conditionalFormatting>
        <x14:conditionalFormatting xmlns:xm="http://schemas.microsoft.com/office/excel/2006/main">
          <x14:cfRule type="cellIs" priority="4" stopIfTrue="1" operator="equal" id="{517DE14B-0E48-4432-85CC-48B2D343AE16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AA124:AA127</xm:sqref>
        </x14:conditionalFormatting>
        <x14:conditionalFormatting xmlns:xm="http://schemas.microsoft.com/office/excel/2006/main">
          <x14:cfRule type="cellIs" priority="1" operator="equal" id="{EE2D649D-7FAE-4673-85DA-878C01DFC6B7}">
            <xm:f>Sheet1!$C$3</xm:f>
            <x14:dxf>
              <fill>
                <patternFill>
                  <bgColor rgb="FFF7994B"/>
                </patternFill>
              </fill>
            </x14:dxf>
          </x14:cfRule>
          <xm:sqref>AD10</xm:sqref>
        </x14:conditionalFormatting>
        <x14:conditionalFormatting xmlns:xm="http://schemas.microsoft.com/office/excel/2006/main">
          <x14:cfRule type="cellIs" priority="2" operator="equal" id="{4702A4A8-1C1E-48D9-BD61-9BF8BB07E01E}">
            <xm:f>Sheet1!$C$3</xm:f>
            <x14:dxf>
              <fill>
                <patternFill>
                  <bgColor rgb="FFF7994B"/>
                </patternFill>
              </fill>
            </x14:dxf>
          </x14:cfRule>
          <xm:sqref>AJ10:AJ118 AJ124:AJ127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00000000-0002-0000-0000-000000000000}">
          <x14:formula1>
            <xm:f>Sheet1!$C$1:$C$2</xm:f>
          </x14:formula1>
          <xm:sqref>AA124:AA127 AA10:AA118</xm:sqref>
        </x14:dataValidation>
        <x14:dataValidation type="list" allowBlank="1" xr:uid="{00000000-0002-0000-0000-000001000000}">
          <x14:formula1>
            <xm:f>Sheet1!$B$1:$B$6</xm:f>
          </x14:formula1>
          <xm:sqref>AP124:AP127 AP10:AP118</xm:sqref>
        </x14:dataValidation>
        <x14:dataValidation type="list" allowBlank="1" xr:uid="{00000000-0002-0000-0000-000002000000}">
          <x14:formula1>
            <xm:f>Sheet1!$A$1:$A$19</xm:f>
          </x14:formula1>
          <xm:sqref>AB124:AB127 AB10:AB118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27C7B-BDE2-4A7B-9AC7-0A68A9B28834}">
  <dimension ref="B2:J116"/>
  <sheetViews>
    <sheetView topLeftCell="A22" zoomScale="130" zoomScaleNormal="130" workbookViewId="0">
      <selection activeCell="B118" sqref="B118"/>
    </sheetView>
  </sheetViews>
  <sheetFormatPr defaultRowHeight="12.75" x14ac:dyDescent="0.2"/>
  <cols>
    <col min="1" max="1" width="9.140625" style="3"/>
    <col min="2" max="3" width="11.7109375" style="3" bestFit="1" customWidth="1"/>
    <col min="4" max="4" width="9.140625" style="3"/>
    <col min="5" max="6" width="11.7109375" style="3" bestFit="1" customWidth="1"/>
    <col min="7" max="7" width="9.140625" style="3"/>
    <col min="8" max="8" width="10.140625" style="3" bestFit="1" customWidth="1"/>
    <col min="9" max="16384" width="9.140625" style="3"/>
  </cols>
  <sheetData>
    <row r="2" spans="2:6" x14ac:dyDescent="0.2">
      <c r="B2" s="2">
        <v>49000</v>
      </c>
      <c r="C2" s="2">
        <v>49000</v>
      </c>
      <c r="D2" s="2"/>
      <c r="E2" s="2">
        <v>49000</v>
      </c>
      <c r="F2" s="2">
        <v>49000</v>
      </c>
    </row>
    <row r="3" spans="2:6" x14ac:dyDescent="0.2">
      <c r="B3" s="2">
        <v>8775</v>
      </c>
      <c r="C3" s="2">
        <v>8775</v>
      </c>
      <c r="D3" s="2"/>
      <c r="E3" s="2">
        <v>8775</v>
      </c>
      <c r="F3" s="2">
        <v>8775</v>
      </c>
    </row>
    <row r="4" spans="2:6" x14ac:dyDescent="0.2">
      <c r="B4" s="2">
        <v>10000</v>
      </c>
      <c r="C4" s="2">
        <v>10000</v>
      </c>
      <c r="D4" s="2"/>
      <c r="E4" s="2">
        <v>9975</v>
      </c>
      <c r="F4" s="2">
        <v>9975</v>
      </c>
    </row>
    <row r="5" spans="2:6" x14ac:dyDescent="0.2">
      <c r="B5" s="2">
        <v>6305</v>
      </c>
      <c r="C5" s="2">
        <v>6305</v>
      </c>
      <c r="D5" s="2"/>
      <c r="E5" s="2">
        <v>6305</v>
      </c>
      <c r="F5" s="2">
        <v>6305</v>
      </c>
    </row>
    <row r="6" spans="2:6" x14ac:dyDescent="0.2">
      <c r="B6" s="2">
        <v>20400</v>
      </c>
      <c r="C6" s="2">
        <v>20400</v>
      </c>
      <c r="D6" s="2"/>
      <c r="E6" s="2">
        <v>19500</v>
      </c>
      <c r="F6" s="2">
        <v>19500</v>
      </c>
    </row>
    <row r="7" spans="2:6" x14ac:dyDescent="0.2">
      <c r="B7" s="2">
        <v>9004</v>
      </c>
      <c r="C7" s="2">
        <v>9004</v>
      </c>
      <c r="D7" s="2"/>
      <c r="E7" s="2">
        <v>8385</v>
      </c>
      <c r="F7" s="2">
        <v>8385</v>
      </c>
    </row>
    <row r="8" spans="2:6" x14ac:dyDescent="0.2">
      <c r="B8" s="2">
        <v>5700</v>
      </c>
      <c r="C8" s="2">
        <v>5700</v>
      </c>
      <c r="D8" s="2"/>
      <c r="E8" s="2">
        <v>5700</v>
      </c>
      <c r="F8" s="2">
        <v>5700</v>
      </c>
    </row>
    <row r="9" spans="2:6" x14ac:dyDescent="0.2">
      <c r="B9" s="2">
        <v>9850</v>
      </c>
      <c r="C9" s="2">
        <v>9850</v>
      </c>
      <c r="D9" s="2"/>
      <c r="E9" s="2">
        <v>9850</v>
      </c>
      <c r="F9" s="2">
        <v>9850</v>
      </c>
    </row>
    <row r="10" spans="2:6" x14ac:dyDescent="0.2">
      <c r="B10" s="2">
        <v>15500</v>
      </c>
      <c r="C10" s="2">
        <v>15500</v>
      </c>
      <c r="D10" s="2"/>
      <c r="E10" s="2">
        <v>15500</v>
      </c>
      <c r="F10" s="2">
        <v>15500</v>
      </c>
    </row>
    <row r="11" spans="2:6" x14ac:dyDescent="0.2">
      <c r="B11" s="2">
        <v>5200</v>
      </c>
      <c r="C11" s="2">
        <v>5200</v>
      </c>
      <c r="D11" s="2"/>
      <c r="E11" s="2">
        <v>5200</v>
      </c>
      <c r="F11" s="2">
        <v>5200</v>
      </c>
    </row>
    <row r="12" spans="2:6" x14ac:dyDescent="0.2">
      <c r="B12" s="2">
        <v>6500</v>
      </c>
      <c r="C12" s="2">
        <v>6500</v>
      </c>
      <c r="D12" s="2"/>
      <c r="E12" s="2">
        <v>6500</v>
      </c>
      <c r="F12" s="2">
        <v>6500</v>
      </c>
    </row>
    <row r="13" spans="2:6" x14ac:dyDescent="0.2">
      <c r="B13" s="2">
        <v>34000</v>
      </c>
      <c r="C13" s="2">
        <v>34000</v>
      </c>
      <c r="D13" s="2"/>
      <c r="E13" s="2">
        <v>33300</v>
      </c>
      <c r="F13" s="2">
        <v>33300</v>
      </c>
    </row>
    <row r="14" spans="2:6" x14ac:dyDescent="0.2">
      <c r="B14" s="2">
        <v>79500</v>
      </c>
      <c r="C14" s="2">
        <v>79500</v>
      </c>
      <c r="D14" s="2"/>
      <c r="E14" s="2">
        <v>79500</v>
      </c>
      <c r="F14" s="2">
        <v>79500</v>
      </c>
    </row>
    <row r="15" spans="2:6" x14ac:dyDescent="0.2">
      <c r="B15" s="2">
        <v>15900</v>
      </c>
      <c r="C15" s="2">
        <v>15900</v>
      </c>
      <c r="D15" s="2"/>
      <c r="E15" s="2">
        <v>13650</v>
      </c>
      <c r="F15" s="2">
        <v>13650</v>
      </c>
    </row>
    <row r="16" spans="2:6" x14ac:dyDescent="0.2">
      <c r="B16" s="2">
        <v>8000</v>
      </c>
      <c r="C16" s="2">
        <v>8000</v>
      </c>
      <c r="D16" s="2"/>
      <c r="E16" s="2">
        <v>7950</v>
      </c>
      <c r="F16" s="2">
        <v>7950</v>
      </c>
    </row>
    <row r="17" spans="2:6" x14ac:dyDescent="0.2">
      <c r="B17" s="2">
        <v>310050</v>
      </c>
      <c r="C17" s="2">
        <v>310050</v>
      </c>
      <c r="D17" s="2"/>
      <c r="E17" s="2">
        <v>230345</v>
      </c>
      <c r="F17" s="2">
        <v>230345</v>
      </c>
    </row>
    <row r="18" spans="2:6" x14ac:dyDescent="0.2">
      <c r="B18" s="2">
        <v>5700</v>
      </c>
      <c r="C18" s="2">
        <v>5700</v>
      </c>
      <c r="D18" s="2"/>
      <c r="E18" s="2">
        <v>5700</v>
      </c>
      <c r="F18" s="2">
        <v>5700</v>
      </c>
    </row>
    <row r="19" spans="2:6" x14ac:dyDescent="0.2">
      <c r="B19" s="2">
        <v>14400</v>
      </c>
      <c r="C19" s="2">
        <v>14400</v>
      </c>
      <c r="D19" s="2"/>
      <c r="E19" s="2">
        <v>12295</v>
      </c>
      <c r="F19" s="2">
        <v>12295</v>
      </c>
    </row>
    <row r="20" spans="2:6" x14ac:dyDescent="0.2">
      <c r="B20" s="2">
        <v>11860</v>
      </c>
      <c r="C20" s="2">
        <v>11860</v>
      </c>
      <c r="D20" s="2"/>
      <c r="E20" s="2">
        <v>9635</v>
      </c>
      <c r="F20" s="2">
        <v>9635</v>
      </c>
    </row>
    <row r="21" spans="2:6" x14ac:dyDescent="0.2">
      <c r="B21" s="2">
        <v>65340</v>
      </c>
      <c r="C21" s="2">
        <v>65340</v>
      </c>
      <c r="D21" s="2"/>
      <c r="E21" s="2">
        <v>64350</v>
      </c>
      <c r="F21" s="2">
        <v>64350</v>
      </c>
    </row>
    <row r="22" spans="2:6" x14ac:dyDescent="0.2">
      <c r="B22" s="2">
        <v>23000</v>
      </c>
      <c r="C22" s="2">
        <v>23000</v>
      </c>
      <c r="D22" s="2"/>
      <c r="E22" s="2">
        <v>23000</v>
      </c>
      <c r="F22" s="2">
        <v>23000</v>
      </c>
    </row>
    <row r="23" spans="2:6" x14ac:dyDescent="0.2">
      <c r="B23" s="2">
        <v>84000</v>
      </c>
      <c r="C23" s="2">
        <v>84000</v>
      </c>
      <c r="D23" s="2"/>
      <c r="E23" s="2">
        <v>82556</v>
      </c>
      <c r="F23" s="2">
        <v>82556</v>
      </c>
    </row>
    <row r="24" spans="2:6" x14ac:dyDescent="0.2">
      <c r="B24" s="2">
        <v>26765</v>
      </c>
      <c r="C24" s="2">
        <v>26765</v>
      </c>
      <c r="D24" s="2"/>
      <c r="E24" s="2">
        <v>26765</v>
      </c>
      <c r="F24" s="2">
        <v>26765</v>
      </c>
    </row>
    <row r="25" spans="2:6" x14ac:dyDescent="0.2">
      <c r="B25" s="2">
        <v>36000</v>
      </c>
      <c r="C25" s="2">
        <v>36000</v>
      </c>
      <c r="D25" s="2"/>
      <c r="E25" s="2">
        <v>34000</v>
      </c>
      <c r="F25" s="2">
        <v>34000</v>
      </c>
    </row>
    <row r="26" spans="2:6" x14ac:dyDescent="0.2">
      <c r="B26" s="2">
        <v>50000</v>
      </c>
      <c r="C26" s="2">
        <v>50000</v>
      </c>
      <c r="D26" s="2"/>
      <c r="E26" s="2">
        <v>37500</v>
      </c>
      <c r="F26" s="2">
        <v>37500</v>
      </c>
    </row>
    <row r="27" spans="2:6" x14ac:dyDescent="0.2">
      <c r="B27" s="2">
        <v>188475</v>
      </c>
      <c r="C27" s="2">
        <v>188475</v>
      </c>
      <c r="D27" s="2"/>
      <c r="E27" s="2">
        <v>188475</v>
      </c>
      <c r="F27" s="2">
        <v>188475</v>
      </c>
    </row>
    <row r="28" spans="2:6" x14ac:dyDescent="0.2">
      <c r="B28" s="2">
        <v>60620</v>
      </c>
      <c r="C28" s="2">
        <v>60620</v>
      </c>
      <c r="D28" s="2"/>
      <c r="E28" s="2">
        <v>60620</v>
      </c>
      <c r="F28" s="2">
        <v>60620</v>
      </c>
    </row>
    <row r="29" spans="2:6" x14ac:dyDescent="0.2">
      <c r="B29" s="2">
        <v>13000</v>
      </c>
      <c r="C29" s="2">
        <v>13000</v>
      </c>
      <c r="D29" s="2"/>
      <c r="E29" s="2">
        <v>13000</v>
      </c>
      <c r="F29" s="2">
        <v>13000</v>
      </c>
    </row>
    <row r="30" spans="2:6" x14ac:dyDescent="0.2">
      <c r="B30" s="2">
        <v>6800</v>
      </c>
      <c r="C30" s="2">
        <v>6800</v>
      </c>
      <c r="D30" s="2"/>
      <c r="E30" s="2">
        <v>6800</v>
      </c>
      <c r="F30" s="2">
        <v>6800</v>
      </c>
    </row>
    <row r="31" spans="2:6" x14ac:dyDescent="0.2">
      <c r="B31" s="2">
        <v>37386</v>
      </c>
      <c r="C31" s="2">
        <v>37386</v>
      </c>
      <c r="D31" s="2"/>
      <c r="E31" s="2">
        <v>36060</v>
      </c>
      <c r="F31" s="2">
        <v>36060</v>
      </c>
    </row>
    <row r="32" spans="2:6" x14ac:dyDescent="0.2">
      <c r="B32" s="2">
        <v>55500</v>
      </c>
      <c r="C32" s="2">
        <v>55500</v>
      </c>
      <c r="D32" s="2"/>
      <c r="E32" s="2">
        <v>39900</v>
      </c>
      <c r="F32" s="2">
        <v>39900</v>
      </c>
    </row>
    <row r="33" spans="2:6" x14ac:dyDescent="0.2">
      <c r="B33" s="2">
        <v>75500</v>
      </c>
      <c r="C33" s="2">
        <v>75500</v>
      </c>
      <c r="D33" s="2"/>
      <c r="E33" s="2">
        <v>73920</v>
      </c>
      <c r="F33" s="2">
        <v>73920</v>
      </c>
    </row>
    <row r="34" spans="2:6" x14ac:dyDescent="0.2">
      <c r="B34" s="2">
        <v>16000</v>
      </c>
      <c r="C34" s="2">
        <v>16000</v>
      </c>
      <c r="D34" s="2"/>
      <c r="E34" s="2">
        <v>15800</v>
      </c>
      <c r="F34" s="2">
        <v>15800</v>
      </c>
    </row>
    <row r="35" spans="2:6" x14ac:dyDescent="0.2">
      <c r="B35" s="2">
        <v>36900</v>
      </c>
      <c r="C35" s="2">
        <v>36900</v>
      </c>
      <c r="D35" s="2"/>
      <c r="E35" s="2">
        <v>36860</v>
      </c>
      <c r="F35" s="2">
        <v>36860</v>
      </c>
    </row>
    <row r="36" spans="2:6" x14ac:dyDescent="0.2">
      <c r="B36" s="2">
        <v>97400</v>
      </c>
      <c r="C36" s="2">
        <v>97400</v>
      </c>
      <c r="D36" s="2"/>
      <c r="E36" s="2">
        <v>97400</v>
      </c>
      <c r="F36" s="2">
        <v>97400</v>
      </c>
    </row>
    <row r="37" spans="2:6" x14ac:dyDescent="0.2">
      <c r="B37" s="2">
        <v>29400</v>
      </c>
      <c r="C37" s="2">
        <v>29400</v>
      </c>
      <c r="D37" s="2"/>
      <c r="E37" s="2">
        <v>29400</v>
      </c>
      <c r="F37" s="2">
        <v>29400</v>
      </c>
    </row>
    <row r="38" spans="2:6" x14ac:dyDescent="0.2">
      <c r="B38" s="2">
        <v>17000</v>
      </c>
      <c r="C38" s="2">
        <v>17000</v>
      </c>
      <c r="D38" s="2"/>
      <c r="E38" s="2">
        <v>16500</v>
      </c>
      <c r="F38" s="2">
        <v>16500</v>
      </c>
    </row>
    <row r="39" spans="2:6" x14ac:dyDescent="0.2">
      <c r="B39" s="2">
        <v>60000</v>
      </c>
      <c r="C39" s="2">
        <v>60000</v>
      </c>
      <c r="D39" s="2"/>
      <c r="E39" s="2">
        <v>38990</v>
      </c>
      <c r="F39" s="2">
        <v>38990</v>
      </c>
    </row>
    <row r="40" spans="2:6" x14ac:dyDescent="0.2">
      <c r="B40" s="2">
        <v>9000</v>
      </c>
      <c r="C40" s="2">
        <v>9000</v>
      </c>
      <c r="D40" s="2"/>
      <c r="E40" s="2">
        <v>8700</v>
      </c>
      <c r="F40" s="2">
        <v>8700</v>
      </c>
    </row>
    <row r="41" spans="2:6" x14ac:dyDescent="0.2">
      <c r="B41" s="2">
        <v>49000</v>
      </c>
      <c r="C41" s="2">
        <v>49000</v>
      </c>
      <c r="D41" s="2"/>
      <c r="E41" s="2">
        <v>45000</v>
      </c>
      <c r="F41" s="2">
        <v>45000</v>
      </c>
    </row>
    <row r="42" spans="2:6" x14ac:dyDescent="0.2">
      <c r="B42" s="2">
        <v>11567.56</v>
      </c>
      <c r="C42" s="2">
        <v>11567.56</v>
      </c>
      <c r="D42" s="2"/>
      <c r="E42" s="2">
        <v>9500</v>
      </c>
      <c r="F42" s="2">
        <v>9500</v>
      </c>
    </row>
    <row r="43" spans="2:6" x14ac:dyDescent="0.2">
      <c r="B43" s="2">
        <v>5500</v>
      </c>
      <c r="C43" s="2">
        <v>5500</v>
      </c>
      <c r="D43" s="2"/>
      <c r="E43" s="2">
        <v>5500</v>
      </c>
      <c r="F43" s="2">
        <v>5500</v>
      </c>
    </row>
    <row r="44" spans="2:6" x14ac:dyDescent="0.2">
      <c r="B44" s="2">
        <v>23000</v>
      </c>
      <c r="C44" s="2">
        <v>23000</v>
      </c>
      <c r="D44" s="2"/>
      <c r="E44" s="2">
        <v>23000</v>
      </c>
      <c r="F44" s="2">
        <v>23000</v>
      </c>
    </row>
    <row r="45" spans="2:6" x14ac:dyDescent="0.2">
      <c r="B45" s="2">
        <v>30540</v>
      </c>
      <c r="C45" s="2">
        <v>30540</v>
      </c>
      <c r="D45" s="2"/>
      <c r="E45" s="2">
        <v>30540</v>
      </c>
      <c r="F45" s="2">
        <v>30540</v>
      </c>
    </row>
    <row r="46" spans="2:6" x14ac:dyDescent="0.2">
      <c r="B46" s="2">
        <v>432000</v>
      </c>
      <c r="C46" s="2">
        <v>432000</v>
      </c>
      <c r="D46" s="2"/>
      <c r="E46" s="2">
        <v>432000</v>
      </c>
      <c r="F46" s="2">
        <v>432000</v>
      </c>
    </row>
    <row r="47" spans="2:6" x14ac:dyDescent="0.2">
      <c r="B47" s="2">
        <v>8670</v>
      </c>
      <c r="C47" s="2">
        <v>8670</v>
      </c>
      <c r="D47" s="2"/>
      <c r="E47" s="2">
        <v>8670</v>
      </c>
      <c r="F47" s="2">
        <v>8670</v>
      </c>
    </row>
    <row r="48" spans="2:6" x14ac:dyDescent="0.2">
      <c r="B48" s="2">
        <v>48000</v>
      </c>
      <c r="C48" s="2">
        <v>48000</v>
      </c>
      <c r="D48" s="2"/>
      <c r="E48" s="2">
        <v>48000</v>
      </c>
      <c r="F48" s="2">
        <v>48000</v>
      </c>
    </row>
    <row r="49" spans="2:6" x14ac:dyDescent="0.2">
      <c r="B49" s="2">
        <v>9500</v>
      </c>
      <c r="C49" s="2">
        <v>9500</v>
      </c>
      <c r="D49" s="2"/>
      <c r="E49" s="2">
        <v>9500</v>
      </c>
      <c r="F49" s="2">
        <v>9500</v>
      </c>
    </row>
    <row r="50" spans="2:6" x14ac:dyDescent="0.2">
      <c r="B50" s="2">
        <v>13000</v>
      </c>
      <c r="C50" s="2">
        <v>13000</v>
      </c>
      <c r="D50" s="2"/>
      <c r="E50" s="2">
        <v>13000</v>
      </c>
      <c r="F50" s="2">
        <v>13000</v>
      </c>
    </row>
    <row r="51" spans="2:6" x14ac:dyDescent="0.2">
      <c r="B51" s="2">
        <v>36730</v>
      </c>
      <c r="C51" s="2">
        <v>36730</v>
      </c>
      <c r="D51" s="2"/>
      <c r="E51" s="2">
        <v>36730</v>
      </c>
      <c r="F51" s="2">
        <v>36730</v>
      </c>
    </row>
    <row r="52" spans="2:6" x14ac:dyDescent="0.2">
      <c r="B52" s="2">
        <v>77828</v>
      </c>
      <c r="C52" s="2">
        <v>77828</v>
      </c>
      <c r="D52" s="2"/>
      <c r="E52" s="2">
        <v>77570.080000000002</v>
      </c>
      <c r="F52" s="2">
        <v>77570.080000000002</v>
      </c>
    </row>
    <row r="53" spans="2:6" x14ac:dyDescent="0.2">
      <c r="B53" s="2">
        <v>6443</v>
      </c>
      <c r="C53" s="2">
        <v>6443</v>
      </c>
      <c r="D53" s="2"/>
      <c r="E53" s="2">
        <v>6443</v>
      </c>
      <c r="F53" s="2">
        <v>6443</v>
      </c>
    </row>
    <row r="54" spans="2:6" x14ac:dyDescent="0.2">
      <c r="B54" s="2">
        <v>3600</v>
      </c>
      <c r="C54" s="2">
        <v>3600</v>
      </c>
      <c r="D54" s="2"/>
      <c r="E54" s="2">
        <v>3600</v>
      </c>
      <c r="F54" s="2">
        <v>3600</v>
      </c>
    </row>
    <row r="55" spans="2:6" x14ac:dyDescent="0.2">
      <c r="B55" s="2">
        <v>11760</v>
      </c>
      <c r="C55" s="2">
        <v>11760</v>
      </c>
      <c r="D55" s="2"/>
      <c r="E55" s="2">
        <v>11760</v>
      </c>
      <c r="F55" s="2">
        <v>11760</v>
      </c>
    </row>
    <row r="56" spans="2:6" x14ac:dyDescent="0.2">
      <c r="B56" s="2">
        <v>9800</v>
      </c>
      <c r="C56" s="2">
        <v>9800</v>
      </c>
      <c r="D56" s="2"/>
      <c r="E56" s="2">
        <v>9800</v>
      </c>
      <c r="F56" s="2">
        <v>9800</v>
      </c>
    </row>
    <row r="57" spans="2:6" x14ac:dyDescent="0.2">
      <c r="B57" s="2">
        <v>18000</v>
      </c>
      <c r="C57" s="2">
        <v>18000</v>
      </c>
      <c r="D57" s="2"/>
      <c r="E57" s="2">
        <v>17800</v>
      </c>
      <c r="F57" s="2">
        <v>17800</v>
      </c>
    </row>
    <row r="58" spans="2:6" x14ac:dyDescent="0.2">
      <c r="B58" s="2">
        <v>7950</v>
      </c>
      <c r="C58" s="2">
        <v>7950</v>
      </c>
      <c r="D58" s="2"/>
      <c r="E58" s="2">
        <v>7650</v>
      </c>
      <c r="F58" s="2">
        <v>7650</v>
      </c>
    </row>
    <row r="59" spans="2:6" x14ac:dyDescent="0.2">
      <c r="B59" s="2">
        <v>112000</v>
      </c>
      <c r="C59" s="2">
        <v>112000</v>
      </c>
      <c r="D59" s="2"/>
      <c r="E59" s="2">
        <v>112000</v>
      </c>
      <c r="F59" s="2">
        <v>112000</v>
      </c>
    </row>
    <row r="60" spans="2:6" x14ac:dyDescent="0.2">
      <c r="B60" s="2">
        <v>5600</v>
      </c>
      <c r="C60" s="2">
        <v>5600</v>
      </c>
      <c r="D60" s="2"/>
      <c r="E60" s="2">
        <v>5600</v>
      </c>
      <c r="F60" s="2">
        <v>5600</v>
      </c>
    </row>
    <row r="61" spans="2:6" x14ac:dyDescent="0.2">
      <c r="B61" s="2">
        <v>7523.65</v>
      </c>
      <c r="C61" s="2">
        <v>7523.65</v>
      </c>
      <c r="D61" s="2"/>
      <c r="E61" s="2">
        <v>7450</v>
      </c>
      <c r="F61" s="2">
        <v>7450</v>
      </c>
    </row>
    <row r="62" spans="2:6" x14ac:dyDescent="0.2">
      <c r="B62" s="2">
        <v>10000</v>
      </c>
      <c r="C62" s="2">
        <v>10000</v>
      </c>
      <c r="D62" s="2"/>
      <c r="E62" s="2">
        <v>7990</v>
      </c>
      <c r="F62" s="2">
        <v>7990</v>
      </c>
    </row>
    <row r="63" spans="2:6" x14ac:dyDescent="0.2">
      <c r="B63" s="2">
        <v>13995</v>
      </c>
      <c r="C63" s="2">
        <v>13995</v>
      </c>
      <c r="D63" s="2"/>
      <c r="E63" s="2">
        <v>13995</v>
      </c>
      <c r="F63" s="2">
        <v>13995</v>
      </c>
    </row>
    <row r="64" spans="2:6" x14ac:dyDescent="0.2">
      <c r="B64" s="2">
        <v>10000</v>
      </c>
      <c r="C64" s="2">
        <v>10000</v>
      </c>
      <c r="D64" s="2"/>
      <c r="E64" s="2">
        <v>9000</v>
      </c>
      <c r="F64" s="2">
        <v>9000</v>
      </c>
    </row>
    <row r="65" spans="2:6" x14ac:dyDescent="0.2">
      <c r="B65" s="2">
        <v>6734</v>
      </c>
      <c r="C65" s="2">
        <v>6734</v>
      </c>
      <c r="D65" s="2"/>
      <c r="E65" s="2">
        <v>6540</v>
      </c>
      <c r="F65" s="2">
        <v>6540</v>
      </c>
    </row>
    <row r="66" spans="2:6" x14ac:dyDescent="0.2">
      <c r="B66" s="2">
        <v>59000</v>
      </c>
      <c r="C66" s="2">
        <v>59000</v>
      </c>
      <c r="D66" s="2"/>
      <c r="E66" s="2">
        <v>56998</v>
      </c>
      <c r="F66" s="2">
        <v>56998</v>
      </c>
    </row>
    <row r="67" spans="2:6" x14ac:dyDescent="0.2">
      <c r="B67" s="2">
        <v>38880</v>
      </c>
      <c r="C67" s="2">
        <v>38880</v>
      </c>
      <c r="D67" s="2"/>
      <c r="E67" s="2">
        <v>32420</v>
      </c>
      <c r="F67" s="2">
        <v>32420</v>
      </c>
    </row>
    <row r="68" spans="2:6" x14ac:dyDescent="0.2">
      <c r="B68" s="2">
        <v>7599</v>
      </c>
      <c r="C68" s="2">
        <v>7599</v>
      </c>
      <c r="D68" s="2"/>
      <c r="E68" s="2">
        <v>7450</v>
      </c>
      <c r="F68" s="2">
        <v>7450</v>
      </c>
    </row>
    <row r="69" spans="2:6" x14ac:dyDescent="0.2">
      <c r="B69" s="2">
        <v>24000</v>
      </c>
      <c r="C69" s="2">
        <v>24000</v>
      </c>
      <c r="D69" s="2"/>
      <c r="E69" s="2">
        <v>21600</v>
      </c>
      <c r="F69" s="2">
        <v>21600</v>
      </c>
    </row>
    <row r="70" spans="2:6" x14ac:dyDescent="0.2">
      <c r="B70" s="2">
        <v>45000</v>
      </c>
      <c r="C70" s="2">
        <v>45000</v>
      </c>
      <c r="D70" s="2"/>
      <c r="E70" s="2">
        <v>43899</v>
      </c>
      <c r="F70" s="2">
        <v>43899</v>
      </c>
    </row>
    <row r="71" spans="2:6" x14ac:dyDescent="0.2">
      <c r="B71" s="2">
        <v>10300</v>
      </c>
      <c r="C71" s="2">
        <v>10300</v>
      </c>
      <c r="D71" s="2"/>
      <c r="E71" s="2">
        <v>10280</v>
      </c>
      <c r="F71" s="2">
        <v>10280</v>
      </c>
    </row>
    <row r="72" spans="2:6" x14ac:dyDescent="0.2">
      <c r="B72" s="2">
        <v>8450</v>
      </c>
      <c r="C72" s="2">
        <v>8450</v>
      </c>
      <c r="D72" s="2"/>
      <c r="E72" s="2">
        <v>6145</v>
      </c>
      <c r="F72" s="2">
        <v>6145</v>
      </c>
    </row>
    <row r="73" spans="2:6" x14ac:dyDescent="0.2">
      <c r="B73" s="2">
        <v>16000</v>
      </c>
      <c r="C73" s="2">
        <v>16000</v>
      </c>
      <c r="D73" s="2"/>
      <c r="E73" s="2">
        <v>15900</v>
      </c>
      <c r="F73" s="2">
        <v>15900</v>
      </c>
    </row>
    <row r="74" spans="2:6" x14ac:dyDescent="0.2">
      <c r="B74" s="2">
        <v>10600</v>
      </c>
      <c r="C74" s="2">
        <v>10600</v>
      </c>
      <c r="D74" s="2"/>
      <c r="E74" s="2">
        <v>9100</v>
      </c>
      <c r="F74" s="2">
        <v>9100</v>
      </c>
    </row>
    <row r="75" spans="2:6" x14ac:dyDescent="0.2">
      <c r="B75" s="2">
        <v>10000</v>
      </c>
      <c r="C75" s="2">
        <v>10000</v>
      </c>
      <c r="D75" s="2"/>
      <c r="E75" s="2">
        <v>10000</v>
      </c>
      <c r="F75" s="2">
        <v>10000</v>
      </c>
    </row>
    <row r="76" spans="2:6" x14ac:dyDescent="0.2">
      <c r="B76" s="2">
        <v>23430</v>
      </c>
      <c r="C76" s="2">
        <v>23430</v>
      </c>
      <c r="D76" s="2"/>
      <c r="E76" s="2">
        <v>22160</v>
      </c>
      <c r="F76" s="2">
        <v>22160</v>
      </c>
    </row>
    <row r="77" spans="2:6" x14ac:dyDescent="0.2">
      <c r="B77" s="2">
        <v>19600</v>
      </c>
      <c r="C77" s="2">
        <v>19600</v>
      </c>
      <c r="D77" s="2"/>
      <c r="E77" s="2">
        <v>19600</v>
      </c>
      <c r="F77" s="2">
        <v>19600</v>
      </c>
    </row>
    <row r="78" spans="2:6" x14ac:dyDescent="0.2">
      <c r="B78" s="2">
        <v>12280</v>
      </c>
      <c r="C78" s="2">
        <v>12280</v>
      </c>
      <c r="D78" s="2"/>
      <c r="E78" s="2">
        <v>12280</v>
      </c>
      <c r="F78" s="2">
        <v>12280</v>
      </c>
    </row>
    <row r="79" spans="2:6" x14ac:dyDescent="0.2">
      <c r="B79" s="2">
        <v>6400</v>
      </c>
      <c r="C79" s="2">
        <v>6400</v>
      </c>
      <c r="D79" s="2"/>
      <c r="E79" s="2">
        <v>6400</v>
      </c>
      <c r="F79" s="2">
        <v>6400</v>
      </c>
    </row>
    <row r="80" spans="2:6" x14ac:dyDescent="0.2">
      <c r="B80" s="2">
        <v>49995</v>
      </c>
      <c r="C80" s="2">
        <v>49995</v>
      </c>
      <c r="D80" s="2"/>
      <c r="E80" s="2">
        <v>41999</v>
      </c>
      <c r="F80" s="2">
        <v>41999</v>
      </c>
    </row>
    <row r="81" spans="2:6" x14ac:dyDescent="0.2">
      <c r="B81" s="2">
        <v>137100</v>
      </c>
      <c r="C81" s="2">
        <v>137100</v>
      </c>
      <c r="D81" s="2"/>
      <c r="E81" s="2">
        <v>105451</v>
      </c>
      <c r="F81" s="2">
        <v>105451</v>
      </c>
    </row>
    <row r="82" spans="2:6" x14ac:dyDescent="0.2">
      <c r="B82" s="2">
        <v>9450</v>
      </c>
      <c r="C82" s="2">
        <v>9450</v>
      </c>
      <c r="D82" s="2"/>
      <c r="E82" s="2">
        <v>9450</v>
      </c>
      <c r="F82" s="2">
        <v>9450</v>
      </c>
    </row>
    <row r="83" spans="2:6" x14ac:dyDescent="0.2">
      <c r="B83" s="2">
        <v>28190</v>
      </c>
      <c r="C83" s="2">
        <v>28190</v>
      </c>
      <c r="D83" s="2"/>
      <c r="E83" s="2">
        <v>28190</v>
      </c>
      <c r="F83" s="2">
        <v>28190</v>
      </c>
    </row>
    <row r="84" spans="2:6" x14ac:dyDescent="0.2">
      <c r="B84" s="2">
        <v>8690</v>
      </c>
      <c r="C84" s="2">
        <v>8690</v>
      </c>
      <c r="D84" s="2"/>
      <c r="E84" s="2">
        <v>8690</v>
      </c>
      <c r="F84" s="2">
        <v>8690</v>
      </c>
    </row>
    <row r="85" spans="2:6" x14ac:dyDescent="0.2">
      <c r="B85" s="2">
        <v>17000</v>
      </c>
      <c r="C85" s="2">
        <v>17000</v>
      </c>
      <c r="D85" s="2"/>
      <c r="E85" s="2">
        <v>16000</v>
      </c>
      <c r="F85" s="2">
        <v>16000</v>
      </c>
    </row>
    <row r="86" spans="2:6" x14ac:dyDescent="0.2">
      <c r="B86" s="2"/>
      <c r="C86" s="2"/>
      <c r="D86" s="2"/>
      <c r="E86" s="2"/>
      <c r="F86" s="2"/>
    </row>
    <row r="87" spans="2:6" x14ac:dyDescent="0.2">
      <c r="B87" s="2"/>
      <c r="C87" s="2"/>
      <c r="D87" s="2"/>
      <c r="E87" s="2"/>
      <c r="F87" s="2"/>
    </row>
    <row r="88" spans="2:6" x14ac:dyDescent="0.2">
      <c r="B88" s="2">
        <v>12280</v>
      </c>
      <c r="C88" s="2">
        <v>12280</v>
      </c>
      <c r="D88" s="2"/>
      <c r="E88" s="2">
        <v>12280</v>
      </c>
      <c r="F88" s="2">
        <v>12280</v>
      </c>
    </row>
    <row r="89" spans="2:6" x14ac:dyDescent="0.2">
      <c r="B89" s="2">
        <v>22230</v>
      </c>
      <c r="C89" s="2">
        <v>22230</v>
      </c>
      <c r="D89" s="2"/>
      <c r="E89" s="2">
        <v>22230</v>
      </c>
      <c r="F89" s="2">
        <v>22230</v>
      </c>
    </row>
    <row r="90" spans="2:6" x14ac:dyDescent="0.2">
      <c r="B90" s="2">
        <v>26300</v>
      </c>
      <c r="C90" s="2">
        <v>26300</v>
      </c>
      <c r="D90" s="2"/>
      <c r="E90" s="2">
        <v>26300</v>
      </c>
      <c r="F90" s="2">
        <v>26300</v>
      </c>
    </row>
    <row r="91" spans="2:6" x14ac:dyDescent="0.2">
      <c r="B91" s="2">
        <v>42250</v>
      </c>
      <c r="C91" s="2">
        <v>42250</v>
      </c>
      <c r="D91" s="2"/>
      <c r="E91" s="2">
        <v>42250</v>
      </c>
      <c r="F91" s="2">
        <v>42250</v>
      </c>
    </row>
    <row r="92" spans="2:6" x14ac:dyDescent="0.2">
      <c r="B92" s="2">
        <v>7534</v>
      </c>
      <c r="C92" s="2">
        <v>7534</v>
      </c>
      <c r="D92" s="2"/>
      <c r="E92" s="2">
        <v>7534</v>
      </c>
      <c r="F92" s="2">
        <v>7534</v>
      </c>
    </row>
    <row r="93" spans="2:6" x14ac:dyDescent="0.2">
      <c r="B93" s="2">
        <v>39600</v>
      </c>
      <c r="C93" s="2">
        <v>39600</v>
      </c>
      <c r="D93" s="2"/>
      <c r="E93" s="2">
        <v>39600</v>
      </c>
      <c r="F93" s="2">
        <v>39600</v>
      </c>
    </row>
    <row r="94" spans="2:6" x14ac:dyDescent="0.2">
      <c r="B94" s="2">
        <v>13185</v>
      </c>
      <c r="C94" s="2">
        <v>13185</v>
      </c>
      <c r="D94" s="2"/>
      <c r="E94" s="2">
        <v>13185</v>
      </c>
      <c r="F94" s="2">
        <v>13185</v>
      </c>
    </row>
    <row r="95" spans="2:6" x14ac:dyDescent="0.2">
      <c r="B95" s="2">
        <v>15697</v>
      </c>
      <c r="C95" s="2">
        <v>15697</v>
      </c>
      <c r="D95" s="2"/>
      <c r="E95" s="2">
        <v>15697</v>
      </c>
      <c r="F95" s="2">
        <v>15697</v>
      </c>
    </row>
    <row r="96" spans="2:6" x14ac:dyDescent="0.2">
      <c r="B96" s="2">
        <v>8200</v>
      </c>
      <c r="C96" s="2">
        <v>8200</v>
      </c>
      <c r="D96" s="2"/>
      <c r="E96" s="2">
        <v>8200</v>
      </c>
      <c r="F96" s="2">
        <v>8200</v>
      </c>
    </row>
    <row r="97" spans="2:10" x14ac:dyDescent="0.2">
      <c r="B97" s="2">
        <v>9500</v>
      </c>
      <c r="C97" s="2">
        <v>9500</v>
      </c>
      <c r="D97" s="2"/>
      <c r="E97" s="2">
        <v>9500</v>
      </c>
      <c r="F97" s="2">
        <v>9500</v>
      </c>
    </row>
    <row r="98" spans="2:10" x14ac:dyDescent="0.2">
      <c r="B98" s="2">
        <v>17296.2</v>
      </c>
      <c r="C98" s="2">
        <v>17296.2</v>
      </c>
      <c r="D98" s="2"/>
      <c r="E98" s="2">
        <v>17220</v>
      </c>
      <c r="F98" s="2">
        <v>17220</v>
      </c>
    </row>
    <row r="99" spans="2:10" x14ac:dyDescent="0.2">
      <c r="B99" s="2">
        <v>11000</v>
      </c>
      <c r="C99" s="2">
        <v>11000</v>
      </c>
      <c r="D99" s="2"/>
      <c r="E99" s="2">
        <v>11000</v>
      </c>
      <c r="F99" s="2">
        <v>11000</v>
      </c>
    </row>
    <row r="100" spans="2:10" x14ac:dyDescent="0.2">
      <c r="B100" s="2">
        <v>20000</v>
      </c>
      <c r="C100" s="2">
        <v>20000</v>
      </c>
      <c r="D100" s="2"/>
      <c r="E100" s="2">
        <v>19800</v>
      </c>
      <c r="F100" s="2">
        <v>19800</v>
      </c>
    </row>
    <row r="101" spans="2:10" x14ac:dyDescent="0.2">
      <c r="B101" s="2">
        <v>36700</v>
      </c>
      <c r="C101" s="2">
        <v>36700</v>
      </c>
      <c r="D101" s="2"/>
      <c r="E101" s="2">
        <v>36700</v>
      </c>
      <c r="F101" s="2">
        <v>36700</v>
      </c>
    </row>
    <row r="102" spans="2:10" x14ac:dyDescent="0.2">
      <c r="B102" s="2">
        <v>12000</v>
      </c>
      <c r="C102" s="2">
        <v>12000</v>
      </c>
      <c r="D102" s="2"/>
      <c r="E102" s="2">
        <v>9600</v>
      </c>
      <c r="F102" s="2">
        <v>9600</v>
      </c>
    </row>
    <row r="103" spans="2:10" x14ac:dyDescent="0.2">
      <c r="B103" s="2">
        <v>194000</v>
      </c>
      <c r="C103" s="2">
        <v>194000</v>
      </c>
      <c r="D103" s="2"/>
      <c r="E103" s="2">
        <v>193200</v>
      </c>
      <c r="F103" s="2">
        <v>193200</v>
      </c>
    </row>
    <row r="104" spans="2:10" x14ac:dyDescent="0.2">
      <c r="B104" s="2">
        <v>150000</v>
      </c>
      <c r="C104" s="2">
        <v>150000</v>
      </c>
      <c r="D104" s="2"/>
      <c r="E104" s="2">
        <v>99995</v>
      </c>
      <c r="F104" s="2">
        <v>99995</v>
      </c>
    </row>
    <row r="105" spans="2:10" x14ac:dyDescent="0.2">
      <c r="B105" s="2">
        <v>73990</v>
      </c>
      <c r="C105" s="2">
        <v>73990</v>
      </c>
      <c r="D105" s="2"/>
      <c r="E105" s="2">
        <v>73990</v>
      </c>
      <c r="F105" s="2">
        <v>73990</v>
      </c>
    </row>
    <row r="106" spans="2:10" x14ac:dyDescent="0.2">
      <c r="B106" s="2">
        <v>3550</v>
      </c>
      <c r="C106" s="2">
        <v>3550</v>
      </c>
      <c r="D106" s="2"/>
      <c r="E106" s="2">
        <v>3550</v>
      </c>
      <c r="F106" s="2">
        <v>3550</v>
      </c>
    </row>
    <row r="107" spans="2:10" x14ac:dyDescent="0.2">
      <c r="B107" s="2">
        <v>17400</v>
      </c>
      <c r="C107" s="2">
        <v>17400</v>
      </c>
      <c r="D107" s="2"/>
      <c r="E107" s="2">
        <v>17400</v>
      </c>
      <c r="F107" s="2">
        <v>17400</v>
      </c>
    </row>
    <row r="108" spans="2:10" x14ac:dyDescent="0.2">
      <c r="B108" s="2">
        <v>29490</v>
      </c>
      <c r="C108" s="2">
        <v>29490</v>
      </c>
      <c r="D108" s="2"/>
      <c r="E108" s="2">
        <v>27800</v>
      </c>
      <c r="F108" s="2">
        <v>27800</v>
      </c>
    </row>
    <row r="109" spans="2:10" x14ac:dyDescent="0.2">
      <c r="B109" s="2">
        <v>26835</v>
      </c>
      <c r="C109" s="2">
        <v>26835</v>
      </c>
      <c r="D109" s="2"/>
      <c r="E109" s="2">
        <v>26800</v>
      </c>
      <c r="F109" s="2">
        <v>26800</v>
      </c>
    </row>
    <row r="110" spans="2:10" x14ac:dyDescent="0.2">
      <c r="B110" s="2">
        <v>9000</v>
      </c>
      <c r="C110" s="2">
        <v>9000</v>
      </c>
      <c r="D110" s="2"/>
      <c r="E110" s="2">
        <v>8900</v>
      </c>
      <c r="F110" s="2">
        <v>8900</v>
      </c>
    </row>
    <row r="111" spans="2:10" x14ac:dyDescent="0.2">
      <c r="B111" s="2">
        <v>118550</v>
      </c>
      <c r="C111" s="2">
        <v>118550</v>
      </c>
      <c r="D111" s="2"/>
      <c r="E111" s="2">
        <v>89090</v>
      </c>
      <c r="F111" s="2">
        <v>89090</v>
      </c>
    </row>
    <row r="112" spans="2:10" s="5" customFormat="1" x14ac:dyDescent="0.2">
      <c r="B112" s="2">
        <v>15550</v>
      </c>
      <c r="C112" s="2">
        <v>15550</v>
      </c>
      <c r="D112" s="2"/>
      <c r="E112" s="2">
        <v>15100</v>
      </c>
      <c r="F112" s="2">
        <v>15100</v>
      </c>
      <c r="H112" s="4">
        <f>C112-F112</f>
        <v>450</v>
      </c>
      <c r="I112" s="5" t="s">
        <v>79</v>
      </c>
      <c r="J112" s="5" t="s">
        <v>80</v>
      </c>
    </row>
    <row r="113" spans="2:6" x14ac:dyDescent="0.2">
      <c r="B113" s="2">
        <v>45500</v>
      </c>
      <c r="C113" s="2">
        <v>45500</v>
      </c>
      <c r="D113" s="2"/>
      <c r="E113" s="2">
        <v>44500</v>
      </c>
      <c r="F113" s="2">
        <v>44500</v>
      </c>
    </row>
    <row r="114" spans="2:6" x14ac:dyDescent="0.2">
      <c r="B114" s="2">
        <v>122000</v>
      </c>
      <c r="C114" s="2">
        <v>122000</v>
      </c>
      <c r="D114" s="2"/>
      <c r="E114" s="2">
        <v>85000</v>
      </c>
      <c r="F114" s="2">
        <v>85000</v>
      </c>
    </row>
    <row r="115" spans="2:6" x14ac:dyDescent="0.2">
      <c r="B115" s="2">
        <v>37800</v>
      </c>
      <c r="C115" s="2">
        <v>37800</v>
      </c>
      <c r="D115" s="2"/>
      <c r="E115" s="2">
        <v>37035</v>
      </c>
      <c r="F115" s="2">
        <v>37035</v>
      </c>
    </row>
    <row r="116" spans="2:6" s="7" customFormat="1" x14ac:dyDescent="0.2">
      <c r="B116" s="6">
        <f>SUM(B2:B115)</f>
        <v>4261872.41</v>
      </c>
      <c r="C116" s="6">
        <f>SUM(C2:C115)</f>
        <v>4261872.41</v>
      </c>
      <c r="E116" s="6">
        <f>SUM(E2:E115)</f>
        <v>3923767.08</v>
      </c>
      <c r="F116" s="6">
        <f>SUM(F2:F115)</f>
        <v>3923767.08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768D9-8693-468C-A848-D5785A7E9EF2}">
  <dimension ref="B9:D15"/>
  <sheetViews>
    <sheetView zoomScale="190" zoomScaleNormal="190" workbookViewId="0">
      <selection activeCell="D14" sqref="D14"/>
    </sheetView>
  </sheetViews>
  <sheetFormatPr defaultRowHeight="12.75" x14ac:dyDescent="0.2"/>
  <cols>
    <col min="1" max="16384" width="9.140625" style="5"/>
  </cols>
  <sheetData>
    <row r="9" spans="2:4" x14ac:dyDescent="0.2">
      <c r="B9" s="5">
        <v>1</v>
      </c>
      <c r="C9" s="5">
        <v>9760</v>
      </c>
      <c r="D9" s="5">
        <f>C9*B9</f>
        <v>9760</v>
      </c>
    </row>
    <row r="10" spans="2:4" x14ac:dyDescent="0.2">
      <c r="B10" s="5">
        <v>11</v>
      </c>
      <c r="C10" s="5">
        <v>365</v>
      </c>
      <c r="D10" s="5">
        <f>C10*B10</f>
        <v>4015</v>
      </c>
    </row>
    <row r="11" spans="2:4" x14ac:dyDescent="0.2">
      <c r="B11" s="5">
        <v>15</v>
      </c>
      <c r="C11" s="5">
        <v>44</v>
      </c>
      <c r="D11" s="5">
        <f t="shared" ref="D11:D14" si="0">C11*B11</f>
        <v>660</v>
      </c>
    </row>
    <row r="12" spans="2:4" x14ac:dyDescent="0.2">
      <c r="B12" s="5">
        <v>4</v>
      </c>
      <c r="C12" s="5">
        <v>86</v>
      </c>
      <c r="D12" s="5">
        <f t="shared" si="0"/>
        <v>344</v>
      </c>
    </row>
    <row r="13" spans="2:4" x14ac:dyDescent="0.2">
      <c r="B13" s="5">
        <v>2</v>
      </c>
      <c r="C13" s="5">
        <v>45</v>
      </c>
      <c r="D13" s="5">
        <f t="shared" si="0"/>
        <v>90</v>
      </c>
    </row>
    <row r="14" spans="2:4" x14ac:dyDescent="0.2">
      <c r="B14" s="5">
        <v>22</v>
      </c>
      <c r="C14" s="5">
        <v>7</v>
      </c>
      <c r="D14" s="5">
        <f t="shared" si="0"/>
        <v>154</v>
      </c>
    </row>
    <row r="15" spans="2:4" x14ac:dyDescent="0.2">
      <c r="D15" s="5">
        <f>SUM(D9:D14)</f>
        <v>15023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9"/>
  <sheetViews>
    <sheetView showGridLines="0" zoomScale="150" zoomScaleNormal="150" workbookViewId="0">
      <selection activeCell="A18" sqref="A18"/>
    </sheetView>
  </sheetViews>
  <sheetFormatPr defaultColWidth="8.7109375" defaultRowHeight="12.75" x14ac:dyDescent="0.2"/>
  <cols>
    <col min="1" max="3" width="42.5703125" style="1" customWidth="1"/>
    <col min="4" max="16384" width="8.7109375" style="1"/>
  </cols>
  <sheetData>
    <row r="1" spans="1:3" x14ac:dyDescent="0.2">
      <c r="A1" s="1" t="s">
        <v>50</v>
      </c>
      <c r="B1" s="1" t="s">
        <v>51</v>
      </c>
      <c r="C1" s="1" t="s">
        <v>52</v>
      </c>
    </row>
    <row r="2" spans="1:3" x14ac:dyDescent="0.2">
      <c r="A2" s="1" t="s">
        <v>53</v>
      </c>
      <c r="B2" s="1" t="s">
        <v>54</v>
      </c>
      <c r="C2" s="1" t="s">
        <v>55</v>
      </c>
    </row>
    <row r="3" spans="1:3" x14ac:dyDescent="0.2">
      <c r="A3" s="1" t="s">
        <v>56</v>
      </c>
      <c r="B3" s="1" t="s">
        <v>57</v>
      </c>
    </row>
    <row r="4" spans="1:3" x14ac:dyDescent="0.2">
      <c r="A4" s="1" t="s">
        <v>58</v>
      </c>
      <c r="B4" s="1" t="s">
        <v>59</v>
      </c>
    </row>
    <row r="5" spans="1:3" x14ac:dyDescent="0.2">
      <c r="A5" s="1" t="s">
        <v>60</v>
      </c>
      <c r="B5" s="1" t="s">
        <v>61</v>
      </c>
    </row>
    <row r="6" spans="1:3" x14ac:dyDescent="0.2">
      <c r="A6" s="1" t="s">
        <v>62</v>
      </c>
      <c r="B6" s="1" t="s">
        <v>63</v>
      </c>
    </row>
    <row r="7" spans="1:3" x14ac:dyDescent="0.2">
      <c r="A7" s="1" t="s">
        <v>64</v>
      </c>
    </row>
    <row r="8" spans="1:3" x14ac:dyDescent="0.2">
      <c r="A8" s="1" t="s">
        <v>65</v>
      </c>
    </row>
    <row r="9" spans="1:3" x14ac:dyDescent="0.2">
      <c r="A9" s="1" t="s">
        <v>66</v>
      </c>
    </row>
    <row r="10" spans="1:3" x14ac:dyDescent="0.2">
      <c r="A10" s="1" t="s">
        <v>67</v>
      </c>
    </row>
    <row r="11" spans="1:3" x14ac:dyDescent="0.2">
      <c r="A11" s="1" t="s">
        <v>68</v>
      </c>
    </row>
    <row r="12" spans="1:3" x14ac:dyDescent="0.2">
      <c r="A12" s="1" t="s">
        <v>69</v>
      </c>
    </row>
    <row r="13" spans="1:3" x14ac:dyDescent="0.2">
      <c r="A13" s="1" t="s">
        <v>70</v>
      </c>
    </row>
    <row r="14" spans="1:3" x14ac:dyDescent="0.2">
      <c r="A14" s="1" t="s">
        <v>71</v>
      </c>
    </row>
    <row r="15" spans="1:3" x14ac:dyDescent="0.2">
      <c r="A15" s="1" t="s">
        <v>72</v>
      </c>
    </row>
    <row r="16" spans="1:3" x14ac:dyDescent="0.2">
      <c r="A16" s="1" t="s">
        <v>73</v>
      </c>
    </row>
    <row r="17" spans="1:1" x14ac:dyDescent="0.2">
      <c r="A17" s="1" t="s">
        <v>74</v>
      </c>
    </row>
    <row r="18" spans="1:1" x14ac:dyDescent="0.2">
      <c r="A18" s="1" t="s">
        <v>75</v>
      </c>
    </row>
    <row r="19" spans="1:1" x14ac:dyDescent="0.2">
      <c r="A19" s="1" t="s">
        <v>76</v>
      </c>
    </row>
  </sheetData>
  <sheetProtection password="D52D" sheet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pmr</vt:lpstr>
      <vt:lpstr>Sheet2</vt:lpstr>
      <vt:lpstr>Sheet3</vt:lpstr>
      <vt:lpstr>Sheet1</vt:lpstr>
      <vt:lpstr>pmr!__xlnm.Print_Area</vt:lpstr>
      <vt:lpstr>pmr!Print_Area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PMO3 PMD-b</dc:creator>
  <cp:lastModifiedBy>Fname Lname</cp:lastModifiedBy>
  <cp:lastPrinted>2024-07-08T08:40:20Z</cp:lastPrinted>
  <dcterms:created xsi:type="dcterms:W3CDTF">2019-10-01T09:16:38Z</dcterms:created>
  <dcterms:modified xsi:type="dcterms:W3CDTF">2024-07-09T03:22:01Z</dcterms:modified>
</cp:coreProperties>
</file>