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/>
  <mc:AlternateContent xmlns:mc="http://schemas.openxmlformats.org/markup-compatibility/2006">
    <mc:Choice Requires="x15">
      <x15ac:absPath xmlns:x15ac="http://schemas.microsoft.com/office/spreadsheetml/2010/11/ac" url="D:\PMR 2023\"/>
    </mc:Choice>
  </mc:AlternateContent>
  <xr:revisionPtr revIDLastSave="0" documentId="13_ncr:1_{585BEF1F-1F34-467C-ACBA-28F885B4C2E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mr" sheetId="1" r:id="rId1"/>
    <sheet name="Sheet2" sheetId="3" r:id="rId2"/>
    <sheet name="Sheet1" sheetId="2" state="hidden" r:id="rId3"/>
  </sheets>
  <definedNames>
    <definedName name="__xlnm.Print_Area" localSheetId="0">pmr!$A$1:$AP$64</definedName>
    <definedName name="_xlnm.Print_Area" localSheetId="0">pmr!$A$1:$BD$81</definedName>
    <definedName name="_xlnm.Print_Titles" localSheetId="0">pmr!$1:$7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Q66" i="1" l="1"/>
  <c r="AQ67" i="1"/>
  <c r="AQ68" i="1"/>
  <c r="AQ69" i="1"/>
  <c r="B116" i="3"/>
  <c r="C116" i="3"/>
  <c r="E116" i="3"/>
  <c r="F116" i="3"/>
  <c r="H112" i="3"/>
  <c r="AT62" i="1"/>
  <c r="AQ61" i="1" l="1"/>
  <c r="AQ63" i="1" s="1"/>
  <c r="AQ70" i="1"/>
</calcChain>
</file>

<file path=xl/sharedStrings.xml><?xml version="1.0" encoding="utf-8"?>
<sst xmlns="http://schemas.openxmlformats.org/spreadsheetml/2006/main" count="519" uniqueCount="291">
  <si>
    <t>ANNEX A</t>
  </si>
  <si>
    <t>Department of Budget and Management Annual Procurement Plan for FY 2006</t>
  </si>
  <si>
    <t>Code
(PAP)</t>
  </si>
  <si>
    <t>Procurement
Project</t>
  </si>
  <si>
    <t>PMO/             End-User</t>
  </si>
  <si>
    <t>Mode of Procurement</t>
  </si>
  <si>
    <t>Schedule for Each Procurement Activity</t>
  </si>
  <si>
    <t>Source of Funds</t>
  </si>
  <si>
    <t>ABC (PhP)</t>
  </si>
  <si>
    <t>Remarks                                                                        (brief description of Program/Project)</t>
  </si>
  <si>
    <t>PMO/
End-User</t>
  </si>
  <si>
    <t>Is this an Early Procurement Activity?</t>
  </si>
  <si>
    <t>Actual Procurement Activity</t>
  </si>
  <si>
    <t>Contract Cost (PhP)</t>
  </si>
  <si>
    <t>List of Invited Observers</t>
  </si>
  <si>
    <t>Date of Receipt of Invitation</t>
  </si>
  <si>
    <t>Remarks                                                                        (Explaining changes from the APP)</t>
  </si>
  <si>
    <t>Pre-Proc Conference</t>
  </si>
  <si>
    <t>Ads/Post of IAEB</t>
  </si>
  <si>
    <t>Pre-bid Conf</t>
  </si>
  <si>
    <t>Eligibility Check</t>
  </si>
  <si>
    <t>Sub/Open of Bids</t>
  </si>
  <si>
    <t>Bid Evaluation</t>
  </si>
  <si>
    <t>Post Qual</t>
  </si>
  <si>
    <t>Contract Award</t>
  </si>
  <si>
    <t>Contract Signing</t>
  </si>
  <si>
    <t>Notice to Proceed</t>
  </si>
  <si>
    <t>Delivery/ Accept</t>
  </si>
  <si>
    <t>Payment Process</t>
  </si>
  <si>
    <t>Total</t>
  </si>
  <si>
    <t>MOOE</t>
  </si>
  <si>
    <t>CO</t>
  </si>
  <si>
    <t>Ads/Post of IB</t>
  </si>
  <si>
    <t>Date of BAC Resolution Recommending Award</t>
  </si>
  <si>
    <t>Notice of Award</t>
  </si>
  <si>
    <t>Delivery/ Completion</t>
  </si>
  <si>
    <t>Inspection &amp; Acceptance</t>
  </si>
  <si>
    <t xml:space="preserve">Total </t>
  </si>
  <si>
    <t>Delivery/
Completion/
Acceptance
(If applicable)</t>
  </si>
  <si>
    <t>COMPLETED PROCUREMENT ACTIVITIES</t>
  </si>
  <si>
    <t xml:space="preserve">   Total Alloted Budget of Procurement Activities</t>
  </si>
  <si>
    <t xml:space="preserve">   Total Contract Price of Procurement Actitvites Conducted</t>
  </si>
  <si>
    <t xml:space="preserve">   Total Savings (Total Alloted Budget - Total Contract Price)</t>
  </si>
  <si>
    <t>0N-GOING PROCUREMENT ACTIVITIES</t>
  </si>
  <si>
    <t xml:space="preserve">   Total Alloted Budget of On-going Procurement Activities</t>
  </si>
  <si>
    <t>Prepared by:</t>
  </si>
  <si>
    <t>Recommended for Approval by:</t>
  </si>
  <si>
    <t>BAC Chairperson</t>
  </si>
  <si>
    <t>Head of the Procuring Entity</t>
  </si>
  <si>
    <t>Competitive Bidding</t>
  </si>
  <si>
    <t>GoP</t>
  </si>
  <si>
    <t>YES</t>
  </si>
  <si>
    <t>Limited Source Bidding</t>
  </si>
  <si>
    <t>Foreign</t>
  </si>
  <si>
    <t>NO</t>
  </si>
  <si>
    <t>Direct Contracting</t>
  </si>
  <si>
    <t>Special Purpose Fund</t>
  </si>
  <si>
    <t>Repeat Order</t>
  </si>
  <si>
    <t>Corporate Budget</t>
  </si>
  <si>
    <t>Shopping</t>
  </si>
  <si>
    <t>Income</t>
  </si>
  <si>
    <t>NP-53.1 Two Failed Biddings</t>
  </si>
  <si>
    <t>Others</t>
  </si>
  <si>
    <t>NP-53.2 Emergency Cases</t>
  </si>
  <si>
    <t>NP-53.3 Take-Over of Contracts</t>
  </si>
  <si>
    <t>NP-53.4 Adjacent or Contiguous</t>
  </si>
  <si>
    <t>NP-53.5 Agency-to-Agency</t>
  </si>
  <si>
    <t>NP-53.6 Scientific, Scholarly, Artistic Work, Exclusive Technology and Media Services</t>
  </si>
  <si>
    <t>NP-53.7 Highly Technical Consultants</t>
  </si>
  <si>
    <t>NP-53.8 Defense Cooperation Agreement</t>
  </si>
  <si>
    <t>NP-53.9 - Small Value Procurement</t>
  </si>
  <si>
    <t>NP-53.10 Lease of Real Property and Venue</t>
  </si>
  <si>
    <t>NP-53.11 NGO Participation</t>
  </si>
  <si>
    <t>NP-53.12 Community Participation</t>
  </si>
  <si>
    <t>NP-53.13 UN Agencies, Int'l Organizations or International Financing Institutions</t>
  </si>
  <si>
    <t>Others - Foreign-funded procurement</t>
  </si>
  <si>
    <t>Small Value Procurement</t>
  </si>
  <si>
    <t>GAD</t>
  </si>
  <si>
    <t>Research</t>
  </si>
  <si>
    <t>Engineering</t>
  </si>
  <si>
    <t>1 Lot - Various Office Supplies</t>
  </si>
  <si>
    <t>Shopping 52.1B</t>
  </si>
  <si>
    <t>General Services</t>
  </si>
  <si>
    <t>Halden General Merchandise</t>
  </si>
  <si>
    <t>Broadtech Corporation</t>
  </si>
  <si>
    <t>Administrative</t>
  </si>
  <si>
    <t>CBCD Trading</t>
  </si>
  <si>
    <t>COA</t>
  </si>
  <si>
    <t>Great Country Auto Supply</t>
  </si>
  <si>
    <t>J2 Tire Center</t>
  </si>
  <si>
    <t>Savings</t>
  </si>
  <si>
    <t>as of June 27, 2023</t>
  </si>
  <si>
    <t>RP1-Manila</t>
  </si>
  <si>
    <t>2023-07-0052</t>
  </si>
  <si>
    <t>2023-07-0021</t>
  </si>
  <si>
    <t>LG Madrigal Motor Works</t>
  </si>
  <si>
    <t>1 Lot - \Repair of Electrical System and Power Window Passenger Side of Sportivo SHX 567</t>
  </si>
  <si>
    <t>2023-07-0088</t>
  </si>
  <si>
    <t>2023-07-0178</t>
  </si>
  <si>
    <t>18 Units - Recessed Heavy Duty Troffer Lighting Fixture (2” x 40W x 24” x 48”) with 18W  LED Light Day Light</t>
  </si>
  <si>
    <t>PCG IT Center Corporation</t>
  </si>
  <si>
    <t>2023-07-0089</t>
  </si>
  <si>
    <t>2025-06-0200</t>
  </si>
  <si>
    <t>Personnel</t>
  </si>
  <si>
    <t>Timog Tirehuas Corporation</t>
  </si>
  <si>
    <t>2023-07-0090</t>
  </si>
  <si>
    <t>2023-06-0219A, 2023-06-0212</t>
  </si>
  <si>
    <t>2 Pieces - Battery 3SM Gold Motolite</t>
  </si>
  <si>
    <t>2023-06-0214</t>
  </si>
  <si>
    <t>2023-07-0092</t>
  </si>
  <si>
    <t>2023-07-0223</t>
  </si>
  <si>
    <t>2023-07-0093</t>
  </si>
  <si>
    <t>1 Unit - Dry Type Induction 5KVA Transformer</t>
  </si>
  <si>
    <t>Laoag</t>
  </si>
  <si>
    <t>2023-06-0191</t>
  </si>
  <si>
    <t>2023-07-0094</t>
  </si>
  <si>
    <t>1 Unit - USB Audio Interface 2 Mic Inputs 2 Line Inputs (6.35mm PL Port) 1 Headphone Output</t>
  </si>
  <si>
    <t>2 Units - Tire 85R x 14C</t>
  </si>
  <si>
    <t>2023-07-0232</t>
  </si>
  <si>
    <t>2023-07-0095</t>
  </si>
  <si>
    <t>Baguio</t>
  </si>
  <si>
    <t>2 Boxes - Zebra White PVC Cards, 30ml, 500/Box, 1 Piece - Cleaning Kit for Zebra</t>
  </si>
  <si>
    <t>2023-07-0096</t>
  </si>
  <si>
    <t>2023-07-0230</t>
  </si>
  <si>
    <t>2023-07-0229</t>
  </si>
  <si>
    <t>2023-07-0097</t>
  </si>
  <si>
    <t>200 Feet - 7/8 Foam Type Transmission Cable</t>
  </si>
  <si>
    <t>Agoo</t>
  </si>
  <si>
    <t>2023-07-0053</t>
  </si>
  <si>
    <t>2023-08-0022</t>
  </si>
  <si>
    <t>Frigid Zone Auto Aircon Specialist Co.</t>
  </si>
  <si>
    <t>1 Lot - Repair of Air-Conditioner of Sportivo SHX 567</t>
  </si>
  <si>
    <t>2023-05-0179</t>
  </si>
  <si>
    <t>2023-08-0099</t>
  </si>
  <si>
    <t xml:space="preserve">1 Unit - Edifier MR4 Powered Studio Monitor Speaker (Pair), 1 Unit - Desktop Monitor 21.5” </t>
  </si>
  <si>
    <t>Zamboanga</t>
  </si>
  <si>
    <t>1 Unit - AV Matrix UC 2018 SDI &amp; HDMI to USB 3.0</t>
  </si>
  <si>
    <t>2023-08-0098</t>
  </si>
  <si>
    <t>2023-05-0169</t>
  </si>
  <si>
    <t>1 Unit - Atem Mini Pro Live Stream Switcher HDMI for Video Editing Streaming, 1 Unit - 3M HDMI to HDMI Cable, 1 Unit - Micro HDMI to Standard HDMI Cable, 1 Unit - USB Audio Interface Sound Card</t>
  </si>
  <si>
    <t>2023-08-0100</t>
  </si>
  <si>
    <t>2023-04-0117</t>
  </si>
  <si>
    <t>RP-Magasin</t>
  </si>
  <si>
    <t>115A</t>
  </si>
  <si>
    <t>2023-07-0064</t>
  </si>
  <si>
    <t>2023-07-0021B</t>
  </si>
  <si>
    <t>ART JOHNLEY ENTERPRISES</t>
  </si>
  <si>
    <t>1 Lot - Installation of 1.5HP Split Type ACU @ RP1 Tech Room</t>
  </si>
  <si>
    <t>2023-08-0101</t>
  </si>
  <si>
    <t>2023-05-0174</t>
  </si>
  <si>
    <t>2 Units - Uninterruptible Power Supply 3KVA</t>
  </si>
  <si>
    <t>2023-08-0102</t>
  </si>
  <si>
    <t>L. Serrano Consumer Goods Trading</t>
  </si>
  <si>
    <t>4 Units - Production Swivel Chair, 2 Units -	Announcer’s Chair Heavy Duty, 4 Units - Visitor’s Chair Heavy Duty. 1 Unit - Announcer’s Chair
1 Unit	Chair, Swivel</t>
  </si>
  <si>
    <t>FM1 &amp; RP-Worldwide</t>
  </si>
  <si>
    <t>2023-06-0189, 2023-05-0167, 2023-03-0114B</t>
  </si>
  <si>
    <t>2023-08-0245</t>
  </si>
  <si>
    <t>2023-08-0103</t>
  </si>
  <si>
    <t>4 Units - Announcer’s Chair, Heavy Duty, 8 Units - Visitor’s Chair, Heavy Duty,10 Units - Master Control Chair with Back Rest</t>
  </si>
  <si>
    <t>2023-08-0104</t>
  </si>
  <si>
    <t>2023-08-0262, 2023-08-0263</t>
  </si>
  <si>
    <t>1 Unit - Battery, NS60ZK, B24R, 1 Unit - 6SM N100 Truckmaster LM</t>
  </si>
  <si>
    <t>General Services, Engineering</t>
  </si>
  <si>
    <t>2023-06-0051E</t>
  </si>
  <si>
    <t>2023-06-0021B</t>
  </si>
  <si>
    <t>Geomar Airconditioning Works and Sales, Inc.</t>
  </si>
  <si>
    <t>1 Lot - Repair of 5TR Daikin Ceiling Cassette Type Aircon at the office of Radyo Pilipinas – Iloilo (Motor Compressor, Labor and Materials and VAT)</t>
  </si>
  <si>
    <t>Iloilo</t>
  </si>
  <si>
    <t>2023-07-0241</t>
  </si>
  <si>
    <t>2023-09-0105</t>
  </si>
  <si>
    <t>Sagittarius Hardware Trading</t>
  </si>
  <si>
    <t>3 Units - Announcer’s Headset (Professional Monitor) Shure Brand</t>
  </si>
  <si>
    <t xml:space="preserve">FM1  </t>
  </si>
  <si>
    <t>2023-04-0129</t>
  </si>
  <si>
    <t>2023-09-0106</t>
  </si>
  <si>
    <t>1 Unit - Portable Power Station , 1 Unit - 220W Bifacial Portable Solar Panel</t>
  </si>
  <si>
    <t>110A</t>
  </si>
  <si>
    <t>2023-06-0051F</t>
  </si>
  <si>
    <t>2023-07-0022C</t>
  </si>
  <si>
    <t>AGB Nielsen Media Research Phils, Inc.</t>
  </si>
  <si>
    <t>1 Lot - Mega Manila Radio Audience Measurement (RAM) Service for the month of July 2023</t>
  </si>
  <si>
    <t>Scientific Scholarly</t>
  </si>
  <si>
    <t>2023-08-0069</t>
  </si>
  <si>
    <t>2023-09-0074</t>
  </si>
  <si>
    <t>1 Unit - Replacement of Auxilliary Motor</t>
  </si>
  <si>
    <t>2023-08-0265</t>
  </si>
  <si>
    <t>2023-09-0107</t>
  </si>
  <si>
    <t>2 Unit - Fuji SC-N2 Magnetic Contactor 3 Pole 220V 40A 60Hz</t>
  </si>
  <si>
    <t>2023-08-0271</t>
  </si>
  <si>
    <t>2023-09-0109</t>
  </si>
  <si>
    <t>100 Pieces - T8 LED Tube Light 18W 4FT Industrial Day Light (Double Ended) 1 Year Warranty</t>
  </si>
  <si>
    <t>3 Units - 1500VA Uninterruptible Power Supply</t>
  </si>
  <si>
    <t>2023-09-0108</t>
  </si>
  <si>
    <t>2023-08-0256</t>
  </si>
  <si>
    <t>2023-08-0272</t>
  </si>
  <si>
    <t>2023-09-0110</t>
  </si>
  <si>
    <t>1 Unit - Telescopic Hot Disconnect Stick (5 Sections, 25 Feet) Brand-New, 1 Pair - 12KV High Voltage Electrical Insulating Gloves Safety Leakage Prevention Anti-Electrical Rubber Gloves, 1 Pair - High-Cut Safety Rubber Boots (Black)</t>
  </si>
  <si>
    <t>2023-09-0076</t>
  </si>
  <si>
    <t>2023-09-0033</t>
  </si>
  <si>
    <t>MODERN Refrigeration &amp; Airconditioning Services</t>
  </si>
  <si>
    <t>Cagayan de Oro</t>
  </si>
  <si>
    <t>1 Unit - Copeland Scroll Compressor, 2 Pieces - Mapp Gas, 1 Piece - Mapp Torch Dual Nozzle/Dual Tip with Igniter, 10 Pieces - Siver Rod
2 Pieces - Copper Coupling 1 1/8, with labor</t>
  </si>
  <si>
    <t>Vistaaire Builders and Airconfitioning Sales and Services</t>
  </si>
  <si>
    <t>2023-07-0236</t>
  </si>
  <si>
    <t>2023-09-0111</t>
  </si>
  <si>
    <t>128A</t>
  </si>
  <si>
    <t>2023-09-0274</t>
  </si>
  <si>
    <t>2023-09-0112</t>
  </si>
  <si>
    <t>2 Pieces - Automatic Door Closer, 4 Pieces - 4 x 1.5in. Door Hinge</t>
  </si>
  <si>
    <t>2023-09-0276</t>
  </si>
  <si>
    <t>2023-10-0113</t>
  </si>
  <si>
    <t>1 Unit - 1.5HP Split Type Wall Mounted inverter Air-Conditioning Unit</t>
  </si>
  <si>
    <t>FM1</t>
  </si>
  <si>
    <t>1 Unit - Condensing Fan Motor, ½ HP Single Shaft, 825 RPM, 12mFD Capacitor 370VAC, 220 V, 60Hz</t>
  </si>
  <si>
    <t>2023-10-0114</t>
  </si>
  <si>
    <t>2023-09-0282</t>
  </si>
  <si>
    <t>2023-09-0295</t>
  </si>
  <si>
    <t>2023-10-0115</t>
  </si>
  <si>
    <t>All Batteries and Motor Parts Sales, Inc.</t>
  </si>
  <si>
    <t>1 Piece - Battery, Motolite 2SMF 12v</t>
  </si>
  <si>
    <t>Cebu</t>
  </si>
  <si>
    <t>2023-08-0066</t>
  </si>
  <si>
    <t>2023-10-0025</t>
  </si>
  <si>
    <t>1 Lot - Overhauling, Re-Insulation, Rewinding, of 120KVA Transformer, 440 Primary, 440 Secondary, Delta-Delta</t>
  </si>
  <si>
    <t>1 Unit - Overhauling, Re-Insulation, Rewinding of 5KVA Transformer from Delta to Wye Configuration (Secondary Side) PBS-BBS RP-Agoo</t>
  </si>
  <si>
    <t>2023-09-0079</t>
  </si>
  <si>
    <t>2023-10-0024</t>
  </si>
  <si>
    <t>2023-09-0280</t>
  </si>
  <si>
    <t>2023-10-0117</t>
  </si>
  <si>
    <t>5 Units - Kingston 250GB NVME PCIE M2 SSD</t>
  </si>
  <si>
    <t>2023-10-0116</t>
  </si>
  <si>
    <t>2023-10-0118</t>
  </si>
  <si>
    <t>2023-10-0369</t>
  </si>
  <si>
    <t>2023-10-0311</t>
  </si>
  <si>
    <t>2023-11-0119</t>
  </si>
  <si>
    <t>2023-11-0071</t>
  </si>
  <si>
    <t>2023-11-0096</t>
  </si>
  <si>
    <t>1 Lot - Installation of 1.5HP Split Type ACU @ FM2 Booth</t>
  </si>
  <si>
    <t>Emergency Cases</t>
  </si>
  <si>
    <t>2023-10-0300</t>
  </si>
  <si>
    <t>2023-11-0120</t>
  </si>
  <si>
    <t>1 Lot - Various Office Cleaning Supplies</t>
  </si>
  <si>
    <t>2023-11-0316</t>
  </si>
  <si>
    <t>2023-11-0121</t>
  </si>
  <si>
    <t>1 Unit - Expansion Valve for 7.5 TR Capacity R-22 Flare Type</t>
  </si>
  <si>
    <t>2023-09-0297C</t>
  </si>
  <si>
    <t>2023-11-0122</t>
  </si>
  <si>
    <t>Seguro Marketing, Inc.</t>
  </si>
  <si>
    <t>1 Unit - Battery, 2SMF 12v Motolite</t>
  </si>
  <si>
    <t>2023-10-0311D</t>
  </si>
  <si>
    <t>1 Lot - Supply and Delivery of Information System Strategic Plan (ISSP) Various ICT Software</t>
  </si>
  <si>
    <t>Competitve Bidding</t>
  </si>
  <si>
    <t>2023-10-0093</t>
  </si>
  <si>
    <t>2023-11-0027</t>
  </si>
  <si>
    <t>Best Choice Gourmet &amp; Catering Services</t>
  </si>
  <si>
    <t>300 Psx - Meals for BBS GAD Year-End Assessment on December 14, 2023 (Lunch and PM Snacks)</t>
  </si>
  <si>
    <t>2023-10-0311J</t>
  </si>
  <si>
    <t>168 Security, Inc.</t>
  </si>
  <si>
    <t>1 Lot - Contract for the Provision of Security Agency Services for twelve (12) months - Sixty-Three (63) Security Guards</t>
  </si>
  <si>
    <t>2023-11-0321</t>
  </si>
  <si>
    <t>2023-11-0124</t>
  </si>
  <si>
    <t>Metos Offshore, Inc,</t>
  </si>
  <si>
    <t>35 Pieces - N-Channel Mosfet
350A, 75V, 3-PIN TO 247AC Infineon IRFP4368PBF
7 Pieces - Eaton 30A F Melamine Cartridge Fuse 10 x 38NN</t>
  </si>
  <si>
    <t>Rngineering</t>
  </si>
  <si>
    <t>2023-10-0093B</t>
  </si>
  <si>
    <t>2023-11-0028</t>
  </si>
  <si>
    <t>1 Lot - Supply of Labor and Parts for the Rehabilitation of 400a 3 Phase  MCCB Type Automatic Transfer Switch include pull-out and delivery @ Site PNS Visayas Avenue, Quezon City</t>
  </si>
  <si>
    <t>2023-11-0323</t>
  </si>
  <si>
    <t>2023-11-0125</t>
  </si>
  <si>
    <t>Imperial Appliance Plaza</t>
  </si>
  <si>
    <t xml:space="preserve">1 Unit - Television Set, 55" TCL 4k HDR </t>
  </si>
  <si>
    <t>Davao</t>
  </si>
  <si>
    <t>2023-11-0322</t>
  </si>
  <si>
    <t>2023-12-0127</t>
  </si>
  <si>
    <t>FIL-OZ COMMZ DPC</t>
  </si>
  <si>
    <t>1 Lot - Android APPS for PBS Audio Streaming (5Streams) RP1, RP2, RP3, FM1, FM2</t>
  </si>
  <si>
    <t>GAA</t>
  </si>
  <si>
    <t>on-going</t>
  </si>
  <si>
    <t>2 Sets - Clutch Assembly for Toyota Avanza</t>
  </si>
  <si>
    <t xml:space="preserve">1 Lot Pump-down, Relocation/Reinstallation </t>
  </si>
  <si>
    <t>1 Lot - Various Cleaning Supplies</t>
  </si>
  <si>
    <t xml:space="preserve"> 2 Units - 16GB DDR4, 2 Unit - 2666/200MHZ Memory for Desktop, 1 Piece -112CM Chassis Fan. 1 Piece - 8CM Chassis Fan</t>
  </si>
  <si>
    <t>RODNEY O. VILLANUEVA</t>
  </si>
  <si>
    <t>Mr. Crisanto Frianeza,, Secretary-General of Philippine Chamber of Commerce and Industry, Mr. Amador Astudillo, President of Procurement Watch and Ms. Estrellita Aguilar, BBS of the Commission on Audit</t>
  </si>
  <si>
    <t>RIZAL GIOVANNI P. APROTADERA, JR.</t>
  </si>
  <si>
    <t>Director IV</t>
  </si>
  <si>
    <t>ALAN L. ALLANIGUE</t>
  </si>
  <si>
    <t>Approved:</t>
  </si>
  <si>
    <t>BAC Secretariat Head</t>
  </si>
  <si>
    <t>Bureau of Broadcast Services Procurement Monitoring Report as of July 01, 2023 to December 31, 2023</t>
  </si>
  <si>
    <t>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</si>
</sst>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/mmm/yy"/>
    <numFmt numFmtId="165" formatCode="#,##0.00;[Red]#,##0.00"/>
  </numFmts>
  <fonts count="14" x14ac:knownFonts="1">
    <font>
      <sz val="10"/>
      <name val="Arial"/>
      <family val="2"/>
    </font>
    <font>
      <sz val="10"/>
      <name val="Mangal"/>
      <family val="2"/>
    </font>
    <font>
      <sz val="10"/>
      <name val="Arial"/>
      <family val="2"/>
    </font>
    <font>
      <sz val="10"/>
      <color theme="0"/>
      <name val="Arial"/>
      <family val="2"/>
    </font>
    <font>
      <b/>
      <sz val="8"/>
      <color theme="0"/>
      <name val="Arial"/>
      <family val="2"/>
    </font>
    <font>
      <b/>
      <sz val="10"/>
      <color theme="0"/>
      <name val="Arial"/>
      <family val="2"/>
    </font>
    <font>
      <b/>
      <sz val="7"/>
      <color theme="1"/>
      <name val="Verdana"/>
      <family val="2"/>
    </font>
    <font>
      <sz val="7"/>
      <color theme="1"/>
      <name val="Verdana"/>
      <family val="2"/>
    </font>
    <font>
      <b/>
      <sz val="16"/>
      <color theme="1"/>
      <name val="Verdana"/>
      <family val="2"/>
    </font>
    <font>
      <sz val="16"/>
      <color theme="1"/>
      <name val="Verdana"/>
      <family val="2"/>
    </font>
    <font>
      <sz val="13"/>
      <color theme="1"/>
      <name val="Verdana"/>
      <family val="2"/>
    </font>
    <font>
      <b/>
      <sz val="13"/>
      <color theme="1"/>
      <name val="Verdana"/>
      <family val="2"/>
    </font>
    <font>
      <b/>
      <sz val="14"/>
      <color theme="1"/>
      <name val="Verdana"/>
      <family val="2"/>
    </font>
    <font>
      <b/>
      <sz val="12"/>
      <color theme="1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50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2" fillId="0" borderId="0"/>
  </cellStyleXfs>
  <cellXfs count="126">
    <xf numFmtId="0" fontId="0" fillId="0" borderId="0" xfId="0"/>
    <xf numFmtId="0" fontId="2" fillId="0" borderId="0" xfId="3"/>
    <xf numFmtId="165" fontId="4" fillId="3" borderId="1" xfId="0" applyNumberFormat="1" applyFont="1" applyFill="1" applyBorder="1" applyAlignment="1" applyProtection="1">
      <alignment horizontal="right" vertical="center" wrapText="1"/>
      <protection locked="0"/>
    </xf>
    <xf numFmtId="0" fontId="0" fillId="3" borderId="0" xfId="0" applyFill="1"/>
    <xf numFmtId="165" fontId="3" fillId="3" borderId="0" xfId="0" applyNumberFormat="1" applyFont="1" applyFill="1"/>
    <xf numFmtId="0" fontId="3" fillId="3" borderId="0" xfId="0" applyFont="1" applyFill="1"/>
    <xf numFmtId="165" fontId="5" fillId="3" borderId="0" xfId="0" applyNumberFormat="1" applyFont="1" applyFill="1"/>
    <xf numFmtId="0" fontId="5" fillId="3" borderId="0" xfId="0" applyFont="1" applyFill="1"/>
    <xf numFmtId="0" fontId="7" fillId="4" borderId="0" xfId="3" applyFont="1" applyFill="1" applyAlignment="1" applyProtection="1">
      <alignment horizontal="center"/>
      <protection locked="0"/>
    </xf>
    <xf numFmtId="0" fontId="7" fillId="4" borderId="0" xfId="3" applyFont="1" applyFill="1" applyProtection="1">
      <protection locked="0"/>
    </xf>
    <xf numFmtId="0" fontId="6" fillId="4" borderId="16" xfId="3" applyFont="1" applyFill="1" applyBorder="1" applyAlignment="1">
      <alignment horizontal="center" vertical="top" wrapText="1"/>
    </xf>
    <xf numFmtId="0" fontId="6" fillId="4" borderId="0" xfId="3" applyFont="1" applyFill="1" applyAlignment="1" applyProtection="1">
      <alignment horizontal="center" vertical="top" wrapText="1"/>
      <protection locked="0"/>
    </xf>
    <xf numFmtId="0" fontId="6" fillId="4" borderId="17" xfId="3" applyFont="1" applyFill="1" applyBorder="1" applyAlignment="1">
      <alignment horizontal="center" vertical="top" wrapText="1"/>
    </xf>
    <xf numFmtId="0" fontId="6" fillId="4" borderId="6" xfId="3" applyFont="1" applyFill="1" applyBorder="1" applyAlignment="1">
      <alignment horizontal="center" vertical="top" wrapText="1"/>
    </xf>
    <xf numFmtId="0" fontId="6" fillId="4" borderId="19" xfId="3" applyFont="1" applyFill="1" applyBorder="1" applyAlignment="1">
      <alignment horizontal="center" vertical="top" wrapText="1"/>
    </xf>
    <xf numFmtId="0" fontId="6" fillId="4" borderId="0" xfId="3" applyFont="1" applyFill="1" applyAlignment="1">
      <alignment horizontal="center" vertical="top" wrapText="1"/>
    </xf>
    <xf numFmtId="0" fontId="6" fillId="4" borderId="20" xfId="3" applyFont="1" applyFill="1" applyBorder="1" applyAlignment="1">
      <alignment horizontal="center" vertical="top" wrapText="1"/>
    </xf>
    <xf numFmtId="0" fontId="7" fillId="4" borderId="0" xfId="3" applyFont="1" applyFill="1" applyAlignment="1" applyProtection="1">
      <alignment vertical="center"/>
      <protection locked="0"/>
    </xf>
    <xf numFmtId="0" fontId="7" fillId="4" borderId="14" xfId="3" applyFont="1" applyFill="1" applyBorder="1" applyAlignment="1" applyProtection="1">
      <alignment horizontal="center" vertical="center" wrapText="1"/>
      <protection locked="0"/>
    </xf>
    <xf numFmtId="0" fontId="7" fillId="4" borderId="1" xfId="0" applyFont="1" applyFill="1" applyBorder="1" applyAlignment="1" applyProtection="1">
      <alignment horizontal="center" vertical="center" wrapText="1"/>
      <protection locked="0"/>
    </xf>
    <xf numFmtId="0" fontId="7" fillId="4" borderId="1" xfId="0" applyFont="1" applyFill="1" applyBorder="1" applyAlignment="1" applyProtection="1">
      <alignment horizontal="left" vertical="center" wrapText="1"/>
      <protection locked="0"/>
    </xf>
    <xf numFmtId="0" fontId="7" fillId="4" borderId="8" xfId="3" applyFont="1" applyFill="1" applyBorder="1" applyAlignment="1" applyProtection="1">
      <alignment horizontal="center" vertical="center" wrapText="1"/>
      <protection locked="0"/>
    </xf>
    <xf numFmtId="0" fontId="7" fillId="4" borderId="8" xfId="3" applyFont="1" applyFill="1" applyBorder="1" applyAlignment="1" applyProtection="1">
      <alignment vertical="center" wrapText="1"/>
      <protection locked="0"/>
    </xf>
    <xf numFmtId="15" fontId="7" fillId="4" borderId="8" xfId="3" applyNumberFormat="1" applyFont="1" applyFill="1" applyBorder="1" applyAlignment="1" applyProtection="1">
      <alignment horizontal="center" vertical="center" wrapText="1"/>
      <protection locked="0"/>
    </xf>
    <xf numFmtId="15" fontId="7" fillId="4" borderId="1" xfId="0" applyNumberFormat="1" applyFont="1" applyFill="1" applyBorder="1" applyAlignment="1" applyProtection="1">
      <alignment horizontal="center" vertical="center" wrapText="1"/>
      <protection locked="0"/>
    </xf>
    <xf numFmtId="15" fontId="7" fillId="4" borderId="8" xfId="3" applyNumberFormat="1" applyFont="1" applyFill="1" applyBorder="1" applyAlignment="1" applyProtection="1">
      <alignment vertical="center" wrapText="1"/>
      <protection locked="0"/>
    </xf>
    <xf numFmtId="165" fontId="7" fillId="4" borderId="1" xfId="0" applyNumberFormat="1" applyFont="1" applyFill="1" applyBorder="1" applyAlignment="1" applyProtection="1">
      <alignment horizontal="right" vertical="center" wrapText="1"/>
      <protection locked="0"/>
    </xf>
    <xf numFmtId="4" fontId="7" fillId="4" borderId="8" xfId="3" applyNumberFormat="1" applyFont="1" applyFill="1" applyBorder="1" applyAlignment="1" applyProtection="1">
      <alignment vertical="center" wrapText="1"/>
      <protection locked="0"/>
    </xf>
    <xf numFmtId="0" fontId="7" fillId="4" borderId="15" xfId="3" applyFont="1" applyFill="1" applyBorder="1" applyAlignment="1" applyProtection="1">
      <alignment vertical="center" wrapText="1"/>
      <protection locked="0"/>
    </xf>
    <xf numFmtId="0" fontId="7" fillId="4" borderId="6" xfId="3" applyFont="1" applyFill="1" applyBorder="1" applyAlignment="1" applyProtection="1">
      <alignment vertical="center" wrapText="1"/>
      <protection locked="0"/>
    </xf>
    <xf numFmtId="0" fontId="7" fillId="4" borderId="0" xfId="3" applyFont="1" applyFill="1" applyAlignment="1" applyProtection="1">
      <alignment wrapText="1"/>
      <protection locked="0"/>
    </xf>
    <xf numFmtId="4" fontId="7" fillId="4" borderId="0" xfId="3" applyNumberFormat="1" applyFont="1" applyFill="1" applyAlignment="1" applyProtection="1">
      <alignment wrapText="1"/>
      <protection locked="0"/>
    </xf>
    <xf numFmtId="0" fontId="7" fillId="4" borderId="2" xfId="3" applyFont="1" applyFill="1" applyBorder="1" applyAlignment="1" applyProtection="1">
      <alignment horizontal="center" vertical="center"/>
      <protection locked="0"/>
    </xf>
    <xf numFmtId="0" fontId="7" fillId="4" borderId="16" xfId="3" applyFont="1" applyFill="1" applyBorder="1" applyAlignment="1" applyProtection="1">
      <alignment horizontal="center" vertical="center"/>
      <protection locked="0"/>
    </xf>
    <xf numFmtId="0" fontId="7" fillId="4" borderId="3" xfId="3" applyFont="1" applyFill="1" applyBorder="1" applyAlignment="1" applyProtection="1">
      <alignment vertical="center" wrapText="1"/>
      <protection locked="0"/>
    </xf>
    <xf numFmtId="0" fontId="7" fillId="4" borderId="3" xfId="3" applyFont="1" applyFill="1" applyBorder="1" applyAlignment="1" applyProtection="1">
      <alignment horizontal="center" vertical="center"/>
      <protection locked="0"/>
    </xf>
    <xf numFmtId="0" fontId="7" fillId="4" borderId="3" xfId="3" applyFont="1" applyFill="1" applyBorder="1" applyAlignment="1" applyProtection="1">
      <alignment vertical="center"/>
      <protection locked="0"/>
    </xf>
    <xf numFmtId="0" fontId="7" fillId="4" borderId="3" xfId="3" applyFont="1" applyFill="1" applyBorder="1" applyAlignment="1" applyProtection="1">
      <alignment horizontal="center"/>
      <protection locked="0"/>
    </xf>
    <xf numFmtId="0" fontId="7" fillId="4" borderId="3" xfId="3" applyFont="1" applyFill="1" applyBorder="1" applyProtection="1">
      <protection locked="0"/>
    </xf>
    <xf numFmtId="49" fontId="7" fillId="4" borderId="3" xfId="3" applyNumberFormat="1" applyFont="1" applyFill="1" applyBorder="1" applyAlignment="1" applyProtection="1">
      <alignment horizontal="center" vertical="center"/>
      <protection locked="0"/>
    </xf>
    <xf numFmtId="4" fontId="7" fillId="4" borderId="3" xfId="3" applyNumberFormat="1" applyFont="1" applyFill="1" applyBorder="1" applyAlignment="1" applyProtection="1">
      <alignment horizontal="center" vertical="center"/>
      <protection locked="0"/>
    </xf>
    <xf numFmtId="0" fontId="7" fillId="4" borderId="4" xfId="3" applyFont="1" applyFill="1" applyBorder="1" applyAlignment="1" applyProtection="1">
      <alignment horizontal="center" vertical="center"/>
      <protection locked="0"/>
    </xf>
    <xf numFmtId="0" fontId="7" fillId="4" borderId="9" xfId="3" applyFont="1" applyFill="1" applyBorder="1" applyAlignment="1" applyProtection="1">
      <alignment horizontal="center" vertical="center" wrapText="1"/>
      <protection locked="0"/>
    </xf>
    <xf numFmtId="0" fontId="7" fillId="4" borderId="18" xfId="3" applyFont="1" applyFill="1" applyBorder="1" applyAlignment="1" applyProtection="1">
      <alignment horizontal="center" vertical="center" wrapText="1"/>
      <protection locked="0"/>
    </xf>
    <xf numFmtId="0" fontId="7" fillId="4" borderId="1" xfId="3" applyFont="1" applyFill="1" applyBorder="1" applyAlignment="1" applyProtection="1">
      <alignment vertical="center" wrapText="1"/>
      <protection locked="0"/>
    </xf>
    <xf numFmtId="0" fontId="6" fillId="4" borderId="1" xfId="3" applyFont="1" applyFill="1" applyBorder="1" applyAlignment="1" applyProtection="1">
      <alignment vertical="center" wrapText="1"/>
      <protection locked="0"/>
    </xf>
    <xf numFmtId="0" fontId="7" fillId="4" borderId="1" xfId="3" applyFont="1" applyFill="1" applyBorder="1" applyAlignment="1" applyProtection="1">
      <alignment horizontal="center" vertical="center" wrapText="1"/>
      <protection locked="0"/>
    </xf>
    <xf numFmtId="0" fontId="7" fillId="4" borderId="1" xfId="3" applyFont="1" applyFill="1" applyBorder="1" applyAlignment="1" applyProtection="1">
      <alignment horizontal="center"/>
      <protection locked="0"/>
    </xf>
    <xf numFmtId="0" fontId="7" fillId="4" borderId="1" xfId="3" applyFont="1" applyFill="1" applyBorder="1" applyProtection="1">
      <protection locked="0"/>
    </xf>
    <xf numFmtId="49" fontId="7" fillId="4" borderId="1" xfId="3" applyNumberFormat="1" applyFont="1" applyFill="1" applyBorder="1" applyAlignment="1" applyProtection="1">
      <alignment horizontal="center" vertical="center" wrapText="1"/>
      <protection locked="0"/>
    </xf>
    <xf numFmtId="4" fontId="7" fillId="4" borderId="1" xfId="3" applyNumberFormat="1" applyFont="1" applyFill="1" applyBorder="1" applyAlignment="1" applyProtection="1">
      <alignment horizontal="center" vertical="center" wrapText="1"/>
      <protection locked="0"/>
    </xf>
    <xf numFmtId="0" fontId="7" fillId="4" borderId="10" xfId="3" applyFont="1" applyFill="1" applyBorder="1" applyAlignment="1" applyProtection="1">
      <alignment horizontal="center" vertical="center" wrapText="1"/>
      <protection locked="0"/>
    </xf>
    <xf numFmtId="0" fontId="7" fillId="4" borderId="9" xfId="3" applyFont="1" applyFill="1" applyBorder="1" applyAlignment="1" applyProtection="1">
      <alignment horizontal="center" vertical="center"/>
      <protection locked="0"/>
    </xf>
    <xf numFmtId="0" fontId="7" fillId="4" borderId="18" xfId="3" applyFont="1" applyFill="1" applyBorder="1" applyAlignment="1" applyProtection="1">
      <alignment horizontal="center" vertical="center"/>
      <protection locked="0"/>
    </xf>
    <xf numFmtId="0" fontId="7" fillId="4" borderId="1" xfId="3" applyFont="1" applyFill="1" applyBorder="1" applyAlignment="1" applyProtection="1">
      <alignment horizontal="left" vertical="center" wrapText="1"/>
      <protection locked="0"/>
    </xf>
    <xf numFmtId="0" fontId="7" fillId="4" borderId="1" xfId="3" applyFont="1" applyFill="1" applyBorder="1" applyAlignment="1" applyProtection="1">
      <alignment vertical="center"/>
      <protection locked="0"/>
    </xf>
    <xf numFmtId="0" fontId="7" fillId="4" borderId="1" xfId="3" applyFont="1" applyFill="1" applyBorder="1" applyAlignment="1" applyProtection="1">
      <alignment horizontal="center" vertical="center"/>
      <protection locked="0"/>
    </xf>
    <xf numFmtId="49" fontId="7" fillId="4" borderId="1" xfId="3" applyNumberFormat="1" applyFont="1" applyFill="1" applyBorder="1" applyAlignment="1" applyProtection="1">
      <alignment horizontal="center" vertical="center"/>
      <protection locked="0"/>
    </xf>
    <xf numFmtId="164" fontId="7" fillId="4" borderId="1" xfId="3" applyNumberFormat="1" applyFont="1" applyFill="1" applyBorder="1" applyAlignment="1" applyProtection="1">
      <alignment horizontal="center" vertical="center"/>
      <protection locked="0"/>
    </xf>
    <xf numFmtId="4" fontId="7" fillId="4" borderId="1" xfId="3" applyNumberFormat="1" applyFont="1" applyFill="1" applyBorder="1" applyAlignment="1" applyProtection="1">
      <alignment horizontal="center" vertical="center"/>
      <protection locked="0"/>
    </xf>
    <xf numFmtId="0" fontId="7" fillId="4" borderId="10" xfId="3" applyFont="1" applyFill="1" applyBorder="1" applyAlignment="1" applyProtection="1">
      <alignment horizontal="center" vertical="center"/>
      <protection locked="0"/>
    </xf>
    <xf numFmtId="0" fontId="7" fillId="4" borderId="5" xfId="3" applyFont="1" applyFill="1" applyBorder="1" applyAlignment="1" applyProtection="1">
      <alignment horizontal="center" vertical="center"/>
      <protection locked="0"/>
    </xf>
    <xf numFmtId="0" fontId="7" fillId="4" borderId="17" xfId="3" applyFont="1" applyFill="1" applyBorder="1" applyAlignment="1" applyProtection="1">
      <alignment horizontal="center" vertical="center"/>
      <protection locked="0"/>
    </xf>
    <xf numFmtId="0" fontId="7" fillId="4" borderId="6" xfId="3" applyFont="1" applyFill="1" applyBorder="1" applyAlignment="1" applyProtection="1">
      <alignment horizontal="left" vertical="center" wrapText="1"/>
      <protection locked="0"/>
    </xf>
    <xf numFmtId="0" fontId="7" fillId="4" borderId="6" xfId="3" applyFont="1" applyFill="1" applyBorder="1" applyAlignment="1" applyProtection="1">
      <alignment vertical="center"/>
      <protection locked="0"/>
    </xf>
    <xf numFmtId="0" fontId="7" fillId="4" borderId="6" xfId="3" applyFont="1" applyFill="1" applyBorder="1" applyAlignment="1" applyProtection="1">
      <alignment horizontal="center" vertical="center"/>
      <protection locked="0"/>
    </xf>
    <xf numFmtId="0" fontId="7" fillId="4" borderId="6" xfId="3" applyFont="1" applyFill="1" applyBorder="1" applyAlignment="1" applyProtection="1">
      <alignment horizontal="center"/>
      <protection locked="0"/>
    </xf>
    <xf numFmtId="0" fontId="7" fillId="4" borderId="6" xfId="3" applyFont="1" applyFill="1" applyBorder="1" applyProtection="1">
      <protection locked="0"/>
    </xf>
    <xf numFmtId="49" fontId="7" fillId="4" borderId="6" xfId="3" applyNumberFormat="1" applyFont="1" applyFill="1" applyBorder="1" applyAlignment="1" applyProtection="1">
      <alignment horizontal="center" vertical="center"/>
      <protection locked="0"/>
    </xf>
    <xf numFmtId="4" fontId="7" fillId="4" borderId="6" xfId="3" applyNumberFormat="1" applyFont="1" applyFill="1" applyBorder="1" applyAlignment="1" applyProtection="1">
      <alignment horizontal="center" vertical="center"/>
      <protection locked="0"/>
    </xf>
    <xf numFmtId="0" fontId="7" fillId="4" borderId="7" xfId="3" applyFont="1" applyFill="1" applyBorder="1" applyAlignment="1" applyProtection="1">
      <alignment horizontal="center" vertical="center"/>
      <protection locked="0"/>
    </xf>
    <xf numFmtId="0" fontId="6" fillId="4" borderId="8" xfId="3" applyFont="1" applyFill="1" applyBorder="1" applyAlignment="1">
      <alignment horizontal="left" vertical="center"/>
    </xf>
    <xf numFmtId="0" fontId="6" fillId="4" borderId="8" xfId="3" applyFont="1" applyFill="1" applyBorder="1" applyAlignment="1">
      <alignment horizontal="right" vertical="center"/>
    </xf>
    <xf numFmtId="0" fontId="6" fillId="4" borderId="8" xfId="3" applyFont="1" applyFill="1" applyBorder="1" applyAlignment="1">
      <alignment horizontal="center" vertical="center"/>
    </xf>
    <xf numFmtId="49" fontId="6" fillId="4" borderId="8" xfId="3" applyNumberFormat="1" applyFont="1" applyFill="1" applyBorder="1" applyAlignment="1">
      <alignment horizontal="center" vertical="center"/>
    </xf>
    <xf numFmtId="0" fontId="6" fillId="4" borderId="3" xfId="3" applyFont="1" applyFill="1" applyBorder="1" applyAlignment="1">
      <alignment horizontal="center" vertical="top" wrapText="1"/>
    </xf>
    <xf numFmtId="0" fontId="6" fillId="4" borderId="6" xfId="3" applyFont="1" applyFill="1" applyBorder="1" applyAlignment="1">
      <alignment horizontal="center" vertical="top" wrapText="1"/>
    </xf>
    <xf numFmtId="0" fontId="6" fillId="4" borderId="2" xfId="3" applyFont="1" applyFill="1" applyBorder="1" applyAlignment="1">
      <alignment horizontal="center" vertical="top" wrapText="1"/>
    </xf>
    <xf numFmtId="0" fontId="6" fillId="4" borderId="5" xfId="3" applyFont="1" applyFill="1" applyBorder="1" applyAlignment="1">
      <alignment horizontal="center" vertical="top" wrapText="1"/>
    </xf>
    <xf numFmtId="0" fontId="6" fillId="4" borderId="4" xfId="3" applyFont="1" applyFill="1" applyBorder="1" applyAlignment="1">
      <alignment horizontal="center" vertical="top" wrapText="1"/>
    </xf>
    <xf numFmtId="0" fontId="6" fillId="4" borderId="7" xfId="3" applyFont="1" applyFill="1" applyBorder="1" applyAlignment="1">
      <alignment horizontal="center" vertical="top" wrapText="1"/>
    </xf>
    <xf numFmtId="0" fontId="8" fillId="4" borderId="0" xfId="3" applyFont="1" applyFill="1" applyAlignment="1" applyProtection="1">
      <alignment horizontal="left"/>
      <protection locked="0"/>
    </xf>
    <xf numFmtId="0" fontId="9" fillId="4" borderId="0" xfId="3" applyFont="1" applyFill="1" applyProtection="1">
      <protection locked="0"/>
    </xf>
    <xf numFmtId="0" fontId="8" fillId="4" borderId="0" xfId="3" applyFont="1" applyFill="1" applyProtection="1">
      <protection locked="0"/>
    </xf>
    <xf numFmtId="0" fontId="8" fillId="4" borderId="0" xfId="3" applyFont="1" applyFill="1" applyAlignment="1" applyProtection="1">
      <alignment horizontal="center"/>
      <protection locked="0"/>
    </xf>
    <xf numFmtId="0" fontId="6" fillId="4" borderId="11" xfId="3" applyFont="1" applyFill="1" applyBorder="1" applyAlignment="1">
      <alignment vertical="center"/>
    </xf>
    <xf numFmtId="0" fontId="6" fillId="4" borderId="12" xfId="3" applyFont="1" applyFill="1" applyBorder="1" applyAlignment="1">
      <alignment vertical="center"/>
    </xf>
    <xf numFmtId="0" fontId="6" fillId="4" borderId="12" xfId="3" applyFont="1" applyFill="1" applyBorder="1" applyAlignment="1">
      <alignment vertical="center" wrapText="1"/>
    </xf>
    <xf numFmtId="0" fontId="6" fillId="4" borderId="12" xfId="3" applyFont="1" applyFill="1" applyBorder="1" applyAlignment="1">
      <alignment horizontal="center" vertical="center" wrapText="1"/>
    </xf>
    <xf numFmtId="0" fontId="6" fillId="4" borderId="13" xfId="3" applyFont="1" applyFill="1" applyBorder="1" applyAlignment="1">
      <alignment vertical="center" wrapText="1"/>
    </xf>
    <xf numFmtId="15" fontId="7" fillId="4" borderId="1" xfId="3" applyNumberFormat="1" applyFont="1" applyFill="1" applyBorder="1" applyAlignment="1" applyProtection="1">
      <alignment horizontal="center" vertical="center" wrapText="1"/>
      <protection locked="0"/>
    </xf>
    <xf numFmtId="15" fontId="7" fillId="4" borderId="1" xfId="3" applyNumberFormat="1" applyFont="1" applyFill="1" applyBorder="1" applyAlignment="1" applyProtection="1">
      <alignment vertical="center" wrapText="1"/>
      <protection locked="0"/>
    </xf>
    <xf numFmtId="4" fontId="7" fillId="4" borderId="1" xfId="3" applyNumberFormat="1" applyFont="1" applyFill="1" applyBorder="1" applyAlignment="1" applyProtection="1">
      <alignment vertical="center" wrapText="1"/>
      <protection locked="0"/>
    </xf>
    <xf numFmtId="0" fontId="7" fillId="4" borderId="10" xfId="3" applyFont="1" applyFill="1" applyBorder="1" applyAlignment="1" applyProtection="1">
      <alignment vertical="center" wrapText="1"/>
      <protection locked="0"/>
    </xf>
    <xf numFmtId="0" fontId="7" fillId="4" borderId="5" xfId="3" applyFont="1" applyFill="1" applyBorder="1" applyAlignment="1" applyProtection="1">
      <alignment horizontal="center" vertical="center" wrapText="1"/>
      <protection locked="0"/>
    </xf>
    <xf numFmtId="0" fontId="7" fillId="4" borderId="6" xfId="0" applyFont="1" applyFill="1" applyBorder="1" applyAlignment="1" applyProtection="1">
      <alignment horizontal="center" vertical="center" wrapText="1"/>
      <protection locked="0"/>
    </xf>
    <xf numFmtId="0" fontId="7" fillId="4" borderId="6" xfId="0" applyFont="1" applyFill="1" applyBorder="1" applyAlignment="1" applyProtection="1">
      <alignment horizontal="left" vertical="center" wrapText="1"/>
      <protection locked="0"/>
    </xf>
    <xf numFmtId="0" fontId="7" fillId="4" borderId="6" xfId="3" applyFont="1" applyFill="1" applyBorder="1" applyAlignment="1" applyProtection="1">
      <alignment horizontal="center" vertical="center" wrapText="1"/>
      <protection locked="0"/>
    </xf>
    <xf numFmtId="15" fontId="7" fillId="4" borderId="6" xfId="3" applyNumberFormat="1" applyFont="1" applyFill="1" applyBorder="1" applyAlignment="1" applyProtection="1">
      <alignment horizontal="center" vertical="center" wrapText="1"/>
      <protection locked="0"/>
    </xf>
    <xf numFmtId="15" fontId="7" fillId="4" borderId="6" xfId="0" applyNumberFormat="1" applyFont="1" applyFill="1" applyBorder="1" applyAlignment="1" applyProtection="1">
      <alignment horizontal="center" vertical="center" wrapText="1"/>
      <protection locked="0"/>
    </xf>
    <xf numFmtId="15" fontId="7" fillId="4" borderId="6" xfId="3" applyNumberFormat="1" applyFont="1" applyFill="1" applyBorder="1" applyAlignment="1" applyProtection="1">
      <alignment vertical="center" wrapText="1"/>
      <protection locked="0"/>
    </xf>
    <xf numFmtId="165" fontId="7" fillId="4" borderId="6" xfId="0" applyNumberFormat="1" applyFont="1" applyFill="1" applyBorder="1" applyAlignment="1" applyProtection="1">
      <alignment horizontal="right" vertical="center" wrapText="1"/>
      <protection locked="0"/>
    </xf>
    <xf numFmtId="4" fontId="7" fillId="4" borderId="6" xfId="3" applyNumberFormat="1" applyFont="1" applyFill="1" applyBorder="1" applyAlignment="1" applyProtection="1">
      <alignment vertical="center" wrapText="1"/>
      <protection locked="0"/>
    </xf>
    <xf numFmtId="0" fontId="7" fillId="4" borderId="7" xfId="3" applyFont="1" applyFill="1" applyBorder="1" applyAlignment="1" applyProtection="1">
      <alignment vertical="center" wrapText="1"/>
      <protection locked="0"/>
    </xf>
    <xf numFmtId="0" fontId="7" fillId="4" borderId="8" xfId="0" applyFont="1" applyFill="1" applyBorder="1" applyAlignment="1" applyProtection="1">
      <alignment horizontal="center" vertical="center" wrapText="1"/>
      <protection locked="0"/>
    </xf>
    <xf numFmtId="0" fontId="7" fillId="4" borderId="8" xfId="0" applyFont="1" applyFill="1" applyBorder="1" applyAlignment="1" applyProtection="1">
      <alignment horizontal="left" vertical="center" wrapText="1"/>
      <protection locked="0"/>
    </xf>
    <xf numFmtId="15" fontId="7" fillId="4" borderId="8" xfId="0" applyNumberFormat="1" applyFont="1" applyFill="1" applyBorder="1" applyAlignment="1" applyProtection="1">
      <alignment horizontal="center" vertical="center" wrapText="1"/>
      <protection locked="0"/>
    </xf>
    <xf numFmtId="165" fontId="7" fillId="4" borderId="8" xfId="0" applyNumberFormat="1" applyFont="1" applyFill="1" applyBorder="1" applyAlignment="1" applyProtection="1">
      <alignment horizontal="right" vertical="center" wrapText="1"/>
      <protection locked="0"/>
    </xf>
    <xf numFmtId="0" fontId="10" fillId="4" borderId="0" xfId="3" applyFont="1" applyFill="1" applyProtection="1">
      <protection locked="0"/>
    </xf>
    <xf numFmtId="0" fontId="11" fillId="4" borderId="0" xfId="3" applyFont="1" applyFill="1" applyProtection="1">
      <protection locked="0"/>
    </xf>
    <xf numFmtId="0" fontId="11" fillId="4" borderId="0" xfId="3" applyFont="1" applyFill="1" applyAlignment="1" applyProtection="1">
      <alignment horizontal="left"/>
      <protection locked="0"/>
    </xf>
    <xf numFmtId="0" fontId="10" fillId="4" borderId="0" xfId="3" applyFont="1" applyFill="1" applyAlignment="1" applyProtection="1">
      <alignment vertical="center"/>
      <protection locked="0"/>
    </xf>
    <xf numFmtId="0" fontId="10" fillId="4" borderId="0" xfId="3" applyFont="1" applyFill="1" applyAlignment="1" applyProtection="1">
      <alignment horizontal="center" vertical="center"/>
      <protection locked="0"/>
    </xf>
    <xf numFmtId="49" fontId="11" fillId="4" borderId="0" xfId="3" applyNumberFormat="1" applyFont="1" applyFill="1" applyAlignment="1" applyProtection="1">
      <alignment horizontal="left"/>
      <protection locked="0"/>
    </xf>
    <xf numFmtId="0" fontId="10" fillId="4" borderId="0" xfId="3" applyFont="1" applyFill="1" applyAlignment="1" applyProtection="1">
      <alignment horizontal="center" vertical="center" wrapText="1"/>
      <protection locked="0"/>
    </xf>
    <xf numFmtId="49" fontId="10" fillId="4" borderId="0" xfId="3" applyNumberFormat="1" applyFont="1" applyFill="1" applyAlignment="1" applyProtection="1">
      <alignment horizontal="center" vertical="center"/>
      <protection locked="0"/>
    </xf>
    <xf numFmtId="49" fontId="10" fillId="4" borderId="0" xfId="3" applyNumberFormat="1" applyFont="1" applyFill="1" applyAlignment="1" applyProtection="1">
      <alignment horizontal="center" vertical="center" wrapText="1"/>
      <protection locked="0"/>
    </xf>
    <xf numFmtId="0" fontId="10" fillId="4" borderId="0" xfId="3" applyFont="1" applyFill="1" applyAlignment="1" applyProtection="1">
      <alignment horizontal="left"/>
      <protection locked="0"/>
    </xf>
    <xf numFmtId="0" fontId="12" fillId="4" borderId="8" xfId="3" applyFont="1" applyFill="1" applyBorder="1" applyAlignment="1">
      <alignment horizontal="right" vertical="center" wrapText="1"/>
    </xf>
    <xf numFmtId="4" fontId="12" fillId="4" borderId="8" xfId="3" applyNumberFormat="1" applyFont="1" applyFill="1" applyBorder="1" applyAlignment="1">
      <alignment horizontal="center" vertical="center" wrapText="1"/>
    </xf>
    <xf numFmtId="0" fontId="12" fillId="4" borderId="0" xfId="3" applyFont="1" applyFill="1" applyAlignment="1" applyProtection="1">
      <alignment vertical="center" wrapText="1"/>
      <protection locked="0"/>
    </xf>
    <xf numFmtId="0" fontId="12" fillId="4" borderId="0" xfId="3" applyFont="1" applyFill="1" applyAlignment="1" applyProtection="1">
      <alignment vertical="center"/>
      <protection locked="0"/>
    </xf>
    <xf numFmtId="0" fontId="13" fillId="4" borderId="1" xfId="3" applyFont="1" applyFill="1" applyBorder="1" applyAlignment="1">
      <alignment horizontal="right" vertical="center" wrapText="1"/>
    </xf>
    <xf numFmtId="4" fontId="13" fillId="4" borderId="1" xfId="3" applyNumberFormat="1" applyFont="1" applyFill="1" applyBorder="1" applyAlignment="1">
      <alignment horizontal="center" vertical="center" wrapText="1"/>
    </xf>
    <xf numFmtId="0" fontId="13" fillId="4" borderId="0" xfId="3" applyFont="1" applyFill="1" applyAlignment="1" applyProtection="1">
      <alignment vertical="center" wrapText="1"/>
      <protection locked="0"/>
    </xf>
    <xf numFmtId="0" fontId="13" fillId="4" borderId="0" xfId="3" applyFont="1" applyFill="1" applyAlignment="1" applyProtection="1">
      <alignment vertical="center"/>
      <protection locked="0"/>
    </xf>
  </cellXfs>
  <cellStyles count="4">
    <cellStyle name="Excel Built-in Normal" xfId="3" xr:uid="{00000000-0005-0000-0000-000001000000}"/>
    <cellStyle name="Normal" xfId="0" builtinId="0"/>
    <cellStyle name="Untitled1" xfId="1" xr:uid="{00000000-0005-0000-0000-000003000000}"/>
    <cellStyle name="Untitled2" xfId="2" xr:uid="{00000000-0005-0000-0000-000004000000}"/>
  </cellStyles>
  <dxfs count="3">
    <dxf>
      <fill>
        <patternFill>
          <bgColor rgb="FFF7994B"/>
        </patternFill>
      </fill>
    </dxf>
    <dxf>
      <fill>
        <patternFill patternType="solid">
          <fgColor indexed="50"/>
          <bgColor indexed="42"/>
        </patternFill>
      </fill>
    </dxf>
    <dxf>
      <fill>
        <patternFill patternType="solid">
          <fgColor indexed="50"/>
          <bgColor indexed="42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2F2F2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99FF66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7994B"/>
      <color rgb="FFF5842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E80"/>
  <sheetViews>
    <sheetView showGridLines="0" tabSelected="1" view="pageBreakPreview" zoomScale="55" zoomScaleNormal="72" zoomScaleSheetLayoutView="55" workbookViewId="0">
      <pane ySplit="7" topLeftCell="A53" activePane="bottomLeft" state="frozen"/>
      <selection pane="bottomLeft" activeCell="A62" sqref="A62:XFD63"/>
    </sheetView>
  </sheetViews>
  <sheetFormatPr defaultColWidth="8.7109375" defaultRowHeight="9" x14ac:dyDescent="0.15"/>
  <cols>
    <col min="1" max="1" width="5.7109375" style="9" customWidth="1"/>
    <col min="2" max="2" width="7" style="9" hidden="1" customWidth="1"/>
    <col min="3" max="3" width="19.28515625" style="9" hidden="1" customWidth="1"/>
    <col min="4" max="4" width="18.140625" style="9" hidden="1" customWidth="1"/>
    <col min="5" max="5" width="0.140625" style="9" customWidth="1"/>
    <col min="6" max="6" width="9.7109375" style="9" customWidth="1"/>
    <col min="7" max="25" width="0" style="9" hidden="1" customWidth="1"/>
    <col min="26" max="26" width="5" style="9" customWidth="1"/>
    <col min="27" max="27" width="6.28515625" style="9" customWidth="1"/>
    <col min="28" max="28" width="5.7109375" style="9" customWidth="1"/>
    <col min="29" max="29" width="7.7109375" style="9" customWidth="1"/>
    <col min="30" max="30" width="7.42578125" style="9" customWidth="1"/>
    <col min="31" max="31" width="8" style="9" customWidth="1"/>
    <col min="32" max="32" width="7.85546875" style="9" customWidth="1"/>
    <col min="33" max="33" width="8" style="9" customWidth="1"/>
    <col min="34" max="35" width="8.140625" style="9" customWidth="1"/>
    <col min="36" max="36" width="8.5703125" style="9" customWidth="1"/>
    <col min="37" max="37" width="7.85546875" style="9" customWidth="1"/>
    <col min="38" max="38" width="7.42578125" style="9" customWidth="1"/>
    <col min="39" max="39" width="7.7109375" style="9" customWidth="1"/>
    <col min="40" max="40" width="7.140625" style="9" customWidth="1"/>
    <col min="41" max="41" width="6.85546875" style="9" customWidth="1"/>
    <col min="42" max="42" width="6.28515625" style="9" customWidth="1"/>
    <col min="43" max="43" width="10.7109375" style="9" customWidth="1"/>
    <col min="44" max="44" width="11.140625" style="9" customWidth="1"/>
    <col min="45" max="45" width="10.28515625" style="9" customWidth="1"/>
    <col min="46" max="46" width="11" style="9" customWidth="1"/>
    <col min="47" max="47" width="10.85546875" style="9" customWidth="1"/>
    <col min="48" max="48" width="9.85546875" style="9" customWidth="1"/>
    <col min="49" max="49" width="11" style="9" customWidth="1"/>
    <col min="50" max="50" width="8.7109375" style="9" customWidth="1"/>
    <col min="51" max="53" width="7.85546875" style="9" customWidth="1"/>
    <col min="54" max="54" width="8.7109375" style="9" customWidth="1"/>
    <col min="55" max="55" width="6.7109375" style="9" customWidth="1"/>
    <col min="56" max="56" width="8.140625" style="9" customWidth="1"/>
    <col min="57" max="16384" width="8.7109375" style="9"/>
  </cols>
  <sheetData>
    <row r="2" spans="1:56" s="81" customFormat="1" ht="19.5" x14ac:dyDescent="0.25">
      <c r="G2" s="81" t="s">
        <v>0</v>
      </c>
    </row>
    <row r="3" spans="1:56" s="82" customFormat="1" ht="19.5" x14ac:dyDescent="0.25"/>
    <row r="4" spans="1:56" s="83" customFormat="1" ht="19.5" x14ac:dyDescent="0.25">
      <c r="G4" s="81" t="s">
        <v>1</v>
      </c>
      <c r="V4" s="84"/>
      <c r="W4" s="84"/>
      <c r="X4" s="84"/>
      <c r="Z4" s="81" t="s">
        <v>289</v>
      </c>
      <c r="AA4" s="81"/>
      <c r="AT4" s="84"/>
      <c r="AU4" s="84"/>
      <c r="AV4" s="84"/>
      <c r="AW4" s="84"/>
    </row>
    <row r="5" spans="1:56" ht="9.75" thickBot="1" x14ac:dyDescent="0.2">
      <c r="A5" s="8"/>
      <c r="B5" s="8"/>
      <c r="C5" s="8"/>
      <c r="D5" s="8"/>
      <c r="E5" s="8"/>
      <c r="V5" s="8"/>
      <c r="W5" s="8"/>
      <c r="X5" s="8"/>
      <c r="AT5" s="8"/>
      <c r="AU5" s="8"/>
      <c r="AV5" s="8"/>
      <c r="AW5" s="8"/>
    </row>
    <row r="6" spans="1:56" s="11" customFormat="1" ht="22.5" customHeight="1" x14ac:dyDescent="0.2">
      <c r="A6" s="77" t="s">
        <v>2</v>
      </c>
      <c r="B6" s="10"/>
      <c r="C6" s="10"/>
      <c r="D6" s="10"/>
      <c r="E6" s="10"/>
      <c r="F6" s="75" t="s">
        <v>3</v>
      </c>
      <c r="G6" s="75" t="s">
        <v>4</v>
      </c>
      <c r="H6" s="75" t="s">
        <v>5</v>
      </c>
      <c r="I6" s="75" t="s">
        <v>6</v>
      </c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 t="s">
        <v>7</v>
      </c>
      <c r="V6" s="75" t="s">
        <v>8</v>
      </c>
      <c r="W6" s="75"/>
      <c r="X6" s="75"/>
      <c r="Y6" s="75" t="s">
        <v>9</v>
      </c>
      <c r="Z6" s="75" t="s">
        <v>10</v>
      </c>
      <c r="AA6" s="75" t="s">
        <v>11</v>
      </c>
      <c r="AB6" s="75" t="s">
        <v>5</v>
      </c>
      <c r="AC6" s="75" t="s">
        <v>12</v>
      </c>
      <c r="AD6" s="75"/>
      <c r="AE6" s="75"/>
      <c r="AF6" s="75"/>
      <c r="AG6" s="75"/>
      <c r="AH6" s="75"/>
      <c r="AI6" s="75"/>
      <c r="AJ6" s="75"/>
      <c r="AK6" s="75"/>
      <c r="AL6" s="75"/>
      <c r="AM6" s="75"/>
      <c r="AN6" s="75"/>
      <c r="AO6" s="75"/>
      <c r="AP6" s="75" t="s">
        <v>7</v>
      </c>
      <c r="AQ6" s="75" t="s">
        <v>8</v>
      </c>
      <c r="AR6" s="75"/>
      <c r="AS6" s="75"/>
      <c r="AT6" s="75" t="s">
        <v>13</v>
      </c>
      <c r="AU6" s="75"/>
      <c r="AV6" s="75"/>
      <c r="AW6" s="75" t="s">
        <v>14</v>
      </c>
      <c r="AX6" s="75" t="s">
        <v>15</v>
      </c>
      <c r="AY6" s="75"/>
      <c r="AZ6" s="75"/>
      <c r="BA6" s="75"/>
      <c r="BB6" s="75"/>
      <c r="BC6" s="75"/>
      <c r="BD6" s="79" t="s">
        <v>16</v>
      </c>
    </row>
    <row r="7" spans="1:56" ht="52.5" customHeight="1" thickBot="1" x14ac:dyDescent="0.2">
      <c r="A7" s="78"/>
      <c r="B7" s="12"/>
      <c r="C7" s="12"/>
      <c r="D7" s="12"/>
      <c r="E7" s="12"/>
      <c r="F7" s="76"/>
      <c r="G7" s="76"/>
      <c r="H7" s="76"/>
      <c r="I7" s="13" t="s">
        <v>17</v>
      </c>
      <c r="J7" s="13" t="s">
        <v>18</v>
      </c>
      <c r="K7" s="13" t="s">
        <v>19</v>
      </c>
      <c r="L7" s="13" t="s">
        <v>20</v>
      </c>
      <c r="M7" s="13" t="s">
        <v>21</v>
      </c>
      <c r="N7" s="13" t="s">
        <v>22</v>
      </c>
      <c r="O7" s="13" t="s">
        <v>23</v>
      </c>
      <c r="P7" s="13" t="s">
        <v>24</v>
      </c>
      <c r="Q7" s="13" t="s">
        <v>25</v>
      </c>
      <c r="R7" s="13" t="s">
        <v>26</v>
      </c>
      <c r="S7" s="13" t="s">
        <v>27</v>
      </c>
      <c r="T7" s="13" t="s">
        <v>28</v>
      </c>
      <c r="U7" s="76"/>
      <c r="V7" s="13" t="s">
        <v>29</v>
      </c>
      <c r="W7" s="13" t="s">
        <v>30</v>
      </c>
      <c r="X7" s="13" t="s">
        <v>31</v>
      </c>
      <c r="Y7" s="76"/>
      <c r="Z7" s="76"/>
      <c r="AA7" s="76"/>
      <c r="AB7" s="76"/>
      <c r="AC7" s="13" t="s">
        <v>17</v>
      </c>
      <c r="AD7" s="13" t="s">
        <v>32</v>
      </c>
      <c r="AE7" s="13" t="s">
        <v>19</v>
      </c>
      <c r="AF7" s="13" t="s">
        <v>20</v>
      </c>
      <c r="AG7" s="13" t="s">
        <v>21</v>
      </c>
      <c r="AH7" s="13" t="s">
        <v>22</v>
      </c>
      <c r="AI7" s="13" t="s">
        <v>23</v>
      </c>
      <c r="AJ7" s="13" t="s">
        <v>33</v>
      </c>
      <c r="AK7" s="13" t="s">
        <v>34</v>
      </c>
      <c r="AL7" s="13" t="s">
        <v>25</v>
      </c>
      <c r="AM7" s="13" t="s">
        <v>26</v>
      </c>
      <c r="AN7" s="13" t="s">
        <v>35</v>
      </c>
      <c r="AO7" s="13" t="s">
        <v>36</v>
      </c>
      <c r="AP7" s="76"/>
      <c r="AQ7" s="13" t="s">
        <v>37</v>
      </c>
      <c r="AR7" s="13" t="s">
        <v>30</v>
      </c>
      <c r="AS7" s="13" t="s">
        <v>31</v>
      </c>
      <c r="AT7" s="13" t="s">
        <v>29</v>
      </c>
      <c r="AU7" s="13" t="s">
        <v>30</v>
      </c>
      <c r="AV7" s="13" t="s">
        <v>31</v>
      </c>
      <c r="AW7" s="76"/>
      <c r="AX7" s="13" t="s">
        <v>19</v>
      </c>
      <c r="AY7" s="13" t="s">
        <v>20</v>
      </c>
      <c r="AZ7" s="13" t="s">
        <v>21</v>
      </c>
      <c r="BA7" s="13" t="s">
        <v>22</v>
      </c>
      <c r="BB7" s="13" t="s">
        <v>23</v>
      </c>
      <c r="BC7" s="13" t="s">
        <v>38</v>
      </c>
      <c r="BD7" s="80"/>
    </row>
    <row r="8" spans="1:56" ht="21" customHeight="1" thickBot="1" x14ac:dyDescent="0.2">
      <c r="A8" s="14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6"/>
    </row>
    <row r="9" spans="1:56" s="17" customFormat="1" ht="26.25" customHeight="1" x14ac:dyDescent="0.2">
      <c r="A9" s="85" t="s">
        <v>39</v>
      </c>
      <c r="B9" s="86"/>
      <c r="C9" s="86"/>
      <c r="D9" s="86"/>
      <c r="E9" s="86"/>
      <c r="F9" s="87"/>
      <c r="G9" s="87"/>
      <c r="H9" s="87"/>
      <c r="I9" s="87"/>
      <c r="J9" s="87"/>
      <c r="K9" s="87"/>
      <c r="L9" s="87"/>
      <c r="M9" s="87"/>
      <c r="N9" s="87"/>
      <c r="O9" s="87"/>
      <c r="P9" s="87"/>
      <c r="Q9" s="87"/>
      <c r="R9" s="87"/>
      <c r="S9" s="87"/>
      <c r="T9" s="87"/>
      <c r="U9" s="87"/>
      <c r="V9" s="87"/>
      <c r="W9" s="87"/>
      <c r="X9" s="87"/>
      <c r="Y9" s="87"/>
      <c r="Z9" s="87"/>
      <c r="AA9" s="88"/>
      <c r="AB9" s="87"/>
      <c r="AC9" s="87"/>
      <c r="AD9" s="87"/>
      <c r="AE9" s="87"/>
      <c r="AF9" s="87"/>
      <c r="AG9" s="87"/>
      <c r="AH9" s="87"/>
      <c r="AI9" s="87"/>
      <c r="AJ9" s="87"/>
      <c r="AK9" s="87"/>
      <c r="AL9" s="87"/>
      <c r="AM9" s="87"/>
      <c r="AN9" s="87"/>
      <c r="AO9" s="87"/>
      <c r="AP9" s="87"/>
      <c r="AQ9" s="87"/>
      <c r="AR9" s="87"/>
      <c r="AS9" s="87"/>
      <c r="AT9" s="87"/>
      <c r="AU9" s="87"/>
      <c r="AV9" s="87"/>
      <c r="AW9" s="87"/>
      <c r="AX9" s="87"/>
      <c r="AY9" s="87"/>
      <c r="AZ9" s="87"/>
      <c r="BA9" s="87"/>
      <c r="BB9" s="87"/>
      <c r="BC9" s="87"/>
      <c r="BD9" s="89"/>
    </row>
    <row r="10" spans="1:56" ht="180" x14ac:dyDescent="0.15">
      <c r="A10" s="42">
        <v>1</v>
      </c>
      <c r="B10" s="19">
        <v>109</v>
      </c>
      <c r="C10" s="19" t="s">
        <v>93</v>
      </c>
      <c r="D10" s="19" t="s">
        <v>94</v>
      </c>
      <c r="E10" s="19" t="s">
        <v>95</v>
      </c>
      <c r="F10" s="20" t="s">
        <v>96</v>
      </c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 t="s">
        <v>82</v>
      </c>
      <c r="AA10" s="46" t="s">
        <v>54</v>
      </c>
      <c r="AB10" s="20" t="s">
        <v>76</v>
      </c>
      <c r="AC10" s="44"/>
      <c r="AD10" s="44"/>
      <c r="AE10" s="44"/>
      <c r="AF10" s="44"/>
      <c r="AG10" s="44"/>
      <c r="AH10" s="90">
        <v>45117</v>
      </c>
      <c r="AI10" s="46"/>
      <c r="AJ10" s="24">
        <v>45117</v>
      </c>
      <c r="AK10" s="91"/>
      <c r="AL10" s="44"/>
      <c r="AM10" s="44"/>
      <c r="AN10" s="44"/>
      <c r="AO10" s="44"/>
      <c r="AP10" s="46" t="s">
        <v>276</v>
      </c>
      <c r="AQ10" s="26">
        <v>32000</v>
      </c>
      <c r="AR10" s="26">
        <v>32000</v>
      </c>
      <c r="AS10" s="26"/>
      <c r="AT10" s="26">
        <v>24000</v>
      </c>
      <c r="AU10" s="26">
        <v>24000</v>
      </c>
      <c r="AV10" s="92"/>
      <c r="AW10" s="46"/>
      <c r="AX10" s="44"/>
      <c r="AY10" s="44"/>
      <c r="AZ10" s="44"/>
      <c r="BA10" s="44"/>
      <c r="BB10" s="44"/>
      <c r="BC10" s="44"/>
      <c r="BD10" s="93"/>
    </row>
    <row r="11" spans="1:56" ht="216" x14ac:dyDescent="0.15">
      <c r="A11" s="18">
        <v>2</v>
      </c>
      <c r="B11" s="19">
        <v>110</v>
      </c>
      <c r="C11" s="19" t="s">
        <v>98</v>
      </c>
      <c r="D11" s="19" t="s">
        <v>97</v>
      </c>
      <c r="E11" s="19" t="s">
        <v>83</v>
      </c>
      <c r="F11" s="20" t="s">
        <v>99</v>
      </c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 t="s">
        <v>79</v>
      </c>
      <c r="AA11" s="21" t="s">
        <v>54</v>
      </c>
      <c r="AB11" s="20" t="s">
        <v>76</v>
      </c>
      <c r="AC11" s="22"/>
      <c r="AD11" s="22"/>
      <c r="AE11" s="22"/>
      <c r="AF11" s="22"/>
      <c r="AG11" s="22"/>
      <c r="AH11" s="23">
        <v>45118</v>
      </c>
      <c r="AI11" s="21"/>
      <c r="AJ11" s="24">
        <v>45118</v>
      </c>
      <c r="AK11" s="25"/>
      <c r="AL11" s="22"/>
      <c r="AM11" s="22"/>
      <c r="AN11" s="22"/>
      <c r="AO11" s="22"/>
      <c r="AP11" s="21" t="s">
        <v>276</v>
      </c>
      <c r="AQ11" s="26">
        <v>48600</v>
      </c>
      <c r="AR11" s="26">
        <v>48600</v>
      </c>
      <c r="AS11" s="26"/>
      <c r="AT11" s="26">
        <v>48600</v>
      </c>
      <c r="AU11" s="26">
        <v>48600</v>
      </c>
      <c r="AV11" s="27"/>
      <c r="AW11" s="21"/>
      <c r="AX11" s="22"/>
      <c r="AY11" s="22"/>
      <c r="AZ11" s="22"/>
      <c r="BA11" s="22"/>
      <c r="BB11" s="22"/>
      <c r="BC11" s="22"/>
      <c r="BD11" s="28"/>
    </row>
    <row r="12" spans="1:56" ht="297" x14ac:dyDescent="0.15">
      <c r="A12" s="18">
        <v>3</v>
      </c>
      <c r="B12" s="19" t="s">
        <v>176</v>
      </c>
      <c r="C12" s="19" t="s">
        <v>177</v>
      </c>
      <c r="D12" s="19" t="s">
        <v>178</v>
      </c>
      <c r="E12" s="19" t="s">
        <v>179</v>
      </c>
      <c r="F12" s="20" t="s">
        <v>180</v>
      </c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 t="s">
        <v>78</v>
      </c>
      <c r="AA12" s="21" t="s">
        <v>54</v>
      </c>
      <c r="AB12" s="20" t="s">
        <v>181</v>
      </c>
      <c r="AC12" s="22"/>
      <c r="AD12" s="22"/>
      <c r="AE12" s="22"/>
      <c r="AF12" s="22"/>
      <c r="AG12" s="22"/>
      <c r="AH12" s="23">
        <v>45110</v>
      </c>
      <c r="AI12" s="21"/>
      <c r="AJ12" s="24">
        <v>45110</v>
      </c>
      <c r="AK12" s="25"/>
      <c r="AL12" s="22"/>
      <c r="AM12" s="22"/>
      <c r="AN12" s="22"/>
      <c r="AO12" s="22"/>
      <c r="AP12" s="21" t="s">
        <v>276</v>
      </c>
      <c r="AQ12" s="26">
        <v>804720</v>
      </c>
      <c r="AR12" s="26">
        <v>804720</v>
      </c>
      <c r="AS12" s="26"/>
      <c r="AT12" s="26">
        <v>804720</v>
      </c>
      <c r="AU12" s="26">
        <v>804720</v>
      </c>
      <c r="AV12" s="27"/>
      <c r="AW12" s="21"/>
      <c r="AX12" s="22"/>
      <c r="AY12" s="22"/>
      <c r="AZ12" s="22"/>
      <c r="BA12" s="22"/>
      <c r="BB12" s="22"/>
      <c r="BC12" s="22"/>
      <c r="BD12" s="28"/>
    </row>
    <row r="13" spans="1:56" ht="198" x14ac:dyDescent="0.15">
      <c r="A13" s="18">
        <v>4</v>
      </c>
      <c r="B13" s="19">
        <v>111</v>
      </c>
      <c r="C13" s="19" t="s">
        <v>102</v>
      </c>
      <c r="D13" s="19" t="s">
        <v>101</v>
      </c>
      <c r="E13" s="19" t="s">
        <v>100</v>
      </c>
      <c r="F13" s="20" t="s">
        <v>281</v>
      </c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 t="s">
        <v>103</v>
      </c>
      <c r="AA13" s="21" t="s">
        <v>54</v>
      </c>
      <c r="AB13" s="20" t="s">
        <v>76</v>
      </c>
      <c r="AC13" s="22"/>
      <c r="AD13" s="22"/>
      <c r="AE13" s="22"/>
      <c r="AF13" s="22"/>
      <c r="AG13" s="22"/>
      <c r="AH13" s="23">
        <v>45120</v>
      </c>
      <c r="AI13" s="21"/>
      <c r="AJ13" s="24">
        <v>45120</v>
      </c>
      <c r="AK13" s="25"/>
      <c r="AL13" s="22"/>
      <c r="AM13" s="22"/>
      <c r="AN13" s="22"/>
      <c r="AO13" s="22"/>
      <c r="AP13" s="21" t="s">
        <v>276</v>
      </c>
      <c r="AQ13" s="26">
        <v>9700</v>
      </c>
      <c r="AR13" s="26">
        <v>9700</v>
      </c>
      <c r="AS13" s="26"/>
      <c r="AT13" s="26">
        <v>5730</v>
      </c>
      <c r="AU13" s="26">
        <v>5730</v>
      </c>
      <c r="AV13" s="27"/>
      <c r="AW13" s="21"/>
      <c r="AX13" s="22"/>
      <c r="AY13" s="22"/>
      <c r="AZ13" s="22"/>
      <c r="BA13" s="22"/>
      <c r="BB13" s="22"/>
      <c r="BC13" s="22"/>
      <c r="BD13" s="28"/>
    </row>
    <row r="14" spans="1:56" ht="216" x14ac:dyDescent="0.15">
      <c r="A14" s="18">
        <v>5</v>
      </c>
      <c r="B14" s="19">
        <v>112</v>
      </c>
      <c r="C14" s="19" t="s">
        <v>106</v>
      </c>
      <c r="D14" s="19" t="s">
        <v>105</v>
      </c>
      <c r="E14" s="19" t="s">
        <v>104</v>
      </c>
      <c r="F14" s="20" t="s">
        <v>107</v>
      </c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 t="s">
        <v>82</v>
      </c>
      <c r="AA14" s="21" t="s">
        <v>54</v>
      </c>
      <c r="AB14" s="20" t="s">
        <v>76</v>
      </c>
      <c r="AC14" s="22"/>
      <c r="AD14" s="22"/>
      <c r="AE14" s="22"/>
      <c r="AF14" s="22"/>
      <c r="AG14" s="22"/>
      <c r="AH14" s="23">
        <v>45124</v>
      </c>
      <c r="AI14" s="21"/>
      <c r="AJ14" s="24">
        <v>45124</v>
      </c>
      <c r="AK14" s="25"/>
      <c r="AL14" s="22"/>
      <c r="AM14" s="22"/>
      <c r="AN14" s="22"/>
      <c r="AO14" s="22"/>
      <c r="AP14" s="21" t="s">
        <v>276</v>
      </c>
      <c r="AQ14" s="26">
        <v>19000</v>
      </c>
      <c r="AR14" s="26">
        <v>19000</v>
      </c>
      <c r="AS14" s="26"/>
      <c r="AT14" s="26">
        <v>18900</v>
      </c>
      <c r="AU14" s="26">
        <v>18900</v>
      </c>
      <c r="AV14" s="27"/>
      <c r="AW14" s="21"/>
      <c r="AX14" s="22"/>
      <c r="AY14" s="22"/>
      <c r="AZ14" s="22"/>
      <c r="BA14" s="22"/>
      <c r="BB14" s="22"/>
      <c r="BC14" s="22"/>
      <c r="BD14" s="28"/>
    </row>
    <row r="15" spans="1:56" ht="216" x14ac:dyDescent="0.15">
      <c r="A15" s="18">
        <v>6</v>
      </c>
      <c r="B15" s="19">
        <v>113</v>
      </c>
      <c r="C15" s="19" t="s">
        <v>108</v>
      </c>
      <c r="D15" s="19" t="s">
        <v>109</v>
      </c>
      <c r="E15" s="19" t="s">
        <v>83</v>
      </c>
      <c r="F15" s="20" t="s">
        <v>280</v>
      </c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 t="s">
        <v>82</v>
      </c>
      <c r="AA15" s="21" t="s">
        <v>54</v>
      </c>
      <c r="AB15" s="20" t="s">
        <v>81</v>
      </c>
      <c r="AC15" s="22"/>
      <c r="AD15" s="22"/>
      <c r="AE15" s="22"/>
      <c r="AF15" s="22"/>
      <c r="AG15" s="22"/>
      <c r="AH15" s="23">
        <v>45124</v>
      </c>
      <c r="AI15" s="21"/>
      <c r="AJ15" s="24">
        <v>45124</v>
      </c>
      <c r="AK15" s="25"/>
      <c r="AL15" s="22"/>
      <c r="AM15" s="22"/>
      <c r="AN15" s="22"/>
      <c r="AO15" s="22"/>
      <c r="AP15" s="21" t="s">
        <v>276</v>
      </c>
      <c r="AQ15" s="26">
        <v>52450</v>
      </c>
      <c r="AR15" s="26">
        <v>52450</v>
      </c>
      <c r="AS15" s="26"/>
      <c r="AT15" s="26">
        <v>42410</v>
      </c>
      <c r="AU15" s="26">
        <v>42410</v>
      </c>
      <c r="AV15" s="27"/>
      <c r="AW15" s="21"/>
      <c r="AX15" s="22"/>
      <c r="AY15" s="22"/>
      <c r="AZ15" s="22"/>
      <c r="BA15" s="22"/>
      <c r="BB15" s="22"/>
      <c r="BC15" s="22"/>
      <c r="BD15" s="28"/>
    </row>
    <row r="16" spans="1:56" ht="99" x14ac:dyDescent="0.15">
      <c r="A16" s="18">
        <v>7</v>
      </c>
      <c r="B16" s="19">
        <v>114</v>
      </c>
      <c r="C16" s="19" t="s">
        <v>110</v>
      </c>
      <c r="D16" s="19" t="s">
        <v>111</v>
      </c>
      <c r="E16" s="19" t="s">
        <v>86</v>
      </c>
      <c r="F16" s="20" t="s">
        <v>112</v>
      </c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 t="s">
        <v>113</v>
      </c>
      <c r="AA16" s="21" t="s">
        <v>54</v>
      </c>
      <c r="AB16" s="20" t="s">
        <v>76</v>
      </c>
      <c r="AC16" s="22"/>
      <c r="AD16" s="22"/>
      <c r="AE16" s="22"/>
      <c r="AF16" s="22"/>
      <c r="AG16" s="22"/>
      <c r="AH16" s="23">
        <v>45124</v>
      </c>
      <c r="AI16" s="21"/>
      <c r="AJ16" s="24">
        <v>45124</v>
      </c>
      <c r="AK16" s="25"/>
      <c r="AL16" s="22"/>
      <c r="AM16" s="22"/>
      <c r="AN16" s="22"/>
      <c r="AO16" s="22"/>
      <c r="AP16" s="21"/>
      <c r="AQ16" s="26">
        <v>48000</v>
      </c>
      <c r="AR16" s="26">
        <v>48000</v>
      </c>
      <c r="AS16" s="26"/>
      <c r="AT16" s="26">
        <v>47000</v>
      </c>
      <c r="AU16" s="26">
        <v>47000</v>
      </c>
      <c r="AV16" s="27"/>
      <c r="AW16" s="21"/>
      <c r="AX16" s="22"/>
      <c r="AY16" s="22"/>
      <c r="AZ16" s="22"/>
      <c r="BA16" s="22"/>
      <c r="BB16" s="22"/>
      <c r="BC16" s="22"/>
      <c r="BD16" s="28"/>
    </row>
    <row r="17" spans="1:56" ht="99" x14ac:dyDescent="0.15">
      <c r="A17" s="18">
        <v>8</v>
      </c>
      <c r="B17" s="19">
        <v>115</v>
      </c>
      <c r="C17" s="19" t="s">
        <v>114</v>
      </c>
      <c r="D17" s="19" t="s">
        <v>115</v>
      </c>
      <c r="E17" s="19" t="s">
        <v>86</v>
      </c>
      <c r="F17" s="20" t="s">
        <v>116</v>
      </c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 t="s">
        <v>79</v>
      </c>
      <c r="AA17" s="21" t="s">
        <v>54</v>
      </c>
      <c r="AB17" s="20" t="s">
        <v>76</v>
      </c>
      <c r="AC17" s="22"/>
      <c r="AD17" s="22"/>
      <c r="AE17" s="22"/>
      <c r="AF17" s="22"/>
      <c r="AG17" s="22"/>
      <c r="AH17" s="23">
        <v>45127</v>
      </c>
      <c r="AI17" s="21"/>
      <c r="AJ17" s="24">
        <v>45127</v>
      </c>
      <c r="AK17" s="25"/>
      <c r="AL17" s="22"/>
      <c r="AM17" s="22"/>
      <c r="AN17" s="22"/>
      <c r="AO17" s="22"/>
      <c r="AP17" s="21" t="s">
        <v>276</v>
      </c>
      <c r="AQ17" s="26">
        <v>15000</v>
      </c>
      <c r="AR17" s="26">
        <v>15000</v>
      </c>
      <c r="AS17" s="26"/>
      <c r="AT17" s="26">
        <v>14900</v>
      </c>
      <c r="AU17" s="26">
        <v>14900</v>
      </c>
      <c r="AV17" s="27"/>
      <c r="AW17" s="21"/>
      <c r="AX17" s="22"/>
      <c r="AY17" s="22"/>
      <c r="AZ17" s="22"/>
      <c r="BA17" s="22"/>
      <c r="BB17" s="22"/>
      <c r="BC17" s="22"/>
      <c r="BD17" s="28"/>
    </row>
    <row r="18" spans="1:56" ht="189" x14ac:dyDescent="0.15">
      <c r="A18" s="18">
        <v>9</v>
      </c>
      <c r="B18" s="19" t="s">
        <v>143</v>
      </c>
      <c r="C18" s="19" t="s">
        <v>144</v>
      </c>
      <c r="D18" s="19" t="s">
        <v>145</v>
      </c>
      <c r="E18" s="19" t="s">
        <v>146</v>
      </c>
      <c r="F18" s="20" t="s">
        <v>147</v>
      </c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 t="s">
        <v>79</v>
      </c>
      <c r="AA18" s="21" t="s">
        <v>54</v>
      </c>
      <c r="AB18" s="20" t="s">
        <v>76</v>
      </c>
      <c r="AC18" s="22"/>
      <c r="AD18" s="22"/>
      <c r="AE18" s="22"/>
      <c r="AF18" s="22"/>
      <c r="AG18" s="22"/>
      <c r="AH18" s="23">
        <v>45128</v>
      </c>
      <c r="AI18" s="21"/>
      <c r="AJ18" s="24">
        <v>45128</v>
      </c>
      <c r="AK18" s="25"/>
      <c r="AL18" s="22"/>
      <c r="AM18" s="22"/>
      <c r="AN18" s="22"/>
      <c r="AO18" s="22"/>
      <c r="AP18" s="21" t="s">
        <v>276</v>
      </c>
      <c r="AQ18" s="26">
        <v>11550</v>
      </c>
      <c r="AR18" s="26">
        <v>11550</v>
      </c>
      <c r="AS18" s="26"/>
      <c r="AT18" s="26">
        <v>11550</v>
      </c>
      <c r="AU18" s="26">
        <v>11550</v>
      </c>
      <c r="AV18" s="27"/>
      <c r="AW18" s="21"/>
      <c r="AX18" s="22"/>
      <c r="AY18" s="22"/>
      <c r="AZ18" s="22"/>
      <c r="BA18" s="22"/>
      <c r="BB18" s="22"/>
      <c r="BC18" s="22"/>
      <c r="BD18" s="28"/>
    </row>
    <row r="19" spans="1:56" ht="108.75" thickBot="1" x14ac:dyDescent="0.2">
      <c r="A19" s="94">
        <v>10</v>
      </c>
      <c r="B19" s="95">
        <v>116</v>
      </c>
      <c r="C19" s="95" t="s">
        <v>118</v>
      </c>
      <c r="D19" s="95" t="s">
        <v>119</v>
      </c>
      <c r="E19" s="95" t="s">
        <v>89</v>
      </c>
      <c r="F19" s="96" t="s">
        <v>117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6"/>
      <c r="W19" s="96"/>
      <c r="X19" s="96"/>
      <c r="Y19" s="96"/>
      <c r="Z19" s="96" t="s">
        <v>120</v>
      </c>
      <c r="AA19" s="97" t="s">
        <v>54</v>
      </c>
      <c r="AB19" s="96" t="s">
        <v>76</v>
      </c>
      <c r="AC19" s="29"/>
      <c r="AD19" s="29"/>
      <c r="AE19" s="29"/>
      <c r="AF19" s="29"/>
      <c r="AG19" s="29"/>
      <c r="AH19" s="98">
        <v>45132</v>
      </c>
      <c r="AI19" s="97"/>
      <c r="AJ19" s="99">
        <v>45132</v>
      </c>
      <c r="AK19" s="100"/>
      <c r="AL19" s="29"/>
      <c r="AM19" s="29"/>
      <c r="AN19" s="29"/>
      <c r="AO19" s="29"/>
      <c r="AP19" s="97" t="s">
        <v>276</v>
      </c>
      <c r="AQ19" s="101">
        <v>9800</v>
      </c>
      <c r="AR19" s="101">
        <v>9800</v>
      </c>
      <c r="AS19" s="101"/>
      <c r="AT19" s="101">
        <v>9800</v>
      </c>
      <c r="AU19" s="101">
        <v>9800</v>
      </c>
      <c r="AV19" s="102"/>
      <c r="AW19" s="97"/>
      <c r="AX19" s="29"/>
      <c r="AY19" s="29"/>
      <c r="AZ19" s="29"/>
      <c r="BA19" s="29"/>
      <c r="BB19" s="29"/>
      <c r="BC19" s="29"/>
      <c r="BD19" s="103"/>
    </row>
    <row r="20" spans="1:56" ht="180" x14ac:dyDescent="0.15">
      <c r="A20" s="18">
        <v>11</v>
      </c>
      <c r="B20" s="104">
        <v>117</v>
      </c>
      <c r="C20" s="104" t="s">
        <v>123</v>
      </c>
      <c r="D20" s="104" t="s">
        <v>122</v>
      </c>
      <c r="E20" s="104" t="s">
        <v>84</v>
      </c>
      <c r="F20" s="105" t="s">
        <v>121</v>
      </c>
      <c r="G20" s="105"/>
      <c r="H20" s="105"/>
      <c r="I20" s="105"/>
      <c r="J20" s="105"/>
      <c r="K20" s="105"/>
      <c r="L20" s="105"/>
      <c r="M20" s="105"/>
      <c r="N20" s="105"/>
      <c r="O20" s="105"/>
      <c r="P20" s="105"/>
      <c r="Q20" s="105"/>
      <c r="R20" s="105"/>
      <c r="S20" s="105"/>
      <c r="T20" s="105"/>
      <c r="U20" s="105"/>
      <c r="V20" s="105"/>
      <c r="W20" s="105"/>
      <c r="X20" s="105"/>
      <c r="Y20" s="105"/>
      <c r="Z20" s="105" t="s">
        <v>103</v>
      </c>
      <c r="AA20" s="21" t="s">
        <v>54</v>
      </c>
      <c r="AB20" s="105" t="s">
        <v>76</v>
      </c>
      <c r="AC20" s="22"/>
      <c r="AD20" s="22"/>
      <c r="AE20" s="22"/>
      <c r="AF20" s="22"/>
      <c r="AG20" s="22"/>
      <c r="AH20" s="23">
        <v>45133</v>
      </c>
      <c r="AI20" s="21"/>
      <c r="AJ20" s="106">
        <v>45133</v>
      </c>
      <c r="AK20" s="25"/>
      <c r="AL20" s="22"/>
      <c r="AM20" s="22"/>
      <c r="AN20" s="22"/>
      <c r="AO20" s="22"/>
      <c r="AP20" s="21" t="s">
        <v>276</v>
      </c>
      <c r="AQ20" s="107">
        <v>11200</v>
      </c>
      <c r="AR20" s="107">
        <v>11200</v>
      </c>
      <c r="AS20" s="107"/>
      <c r="AT20" s="107">
        <v>11200</v>
      </c>
      <c r="AU20" s="107">
        <v>11200</v>
      </c>
      <c r="AV20" s="27"/>
      <c r="AW20" s="21"/>
      <c r="AX20" s="22"/>
      <c r="AY20" s="22"/>
      <c r="AZ20" s="22"/>
      <c r="BA20" s="22"/>
      <c r="BB20" s="22"/>
      <c r="BC20" s="22"/>
      <c r="BD20" s="28"/>
    </row>
    <row r="21" spans="1:56" ht="99" x14ac:dyDescent="0.15">
      <c r="A21" s="18">
        <v>12</v>
      </c>
      <c r="B21" s="19">
        <v>118</v>
      </c>
      <c r="C21" s="19" t="s">
        <v>124</v>
      </c>
      <c r="D21" s="19" t="s">
        <v>125</v>
      </c>
      <c r="E21" s="19" t="s">
        <v>86</v>
      </c>
      <c r="F21" s="20" t="s">
        <v>126</v>
      </c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 t="s">
        <v>127</v>
      </c>
      <c r="AA21" s="21" t="s">
        <v>54</v>
      </c>
      <c r="AB21" s="20" t="s">
        <v>76</v>
      </c>
      <c r="AC21" s="22"/>
      <c r="AD21" s="22"/>
      <c r="AE21" s="22"/>
      <c r="AF21" s="22"/>
      <c r="AG21" s="22"/>
      <c r="AH21" s="23">
        <v>45135</v>
      </c>
      <c r="AI21" s="21"/>
      <c r="AJ21" s="24">
        <v>45135</v>
      </c>
      <c r="AK21" s="25"/>
      <c r="AL21" s="22"/>
      <c r="AM21" s="22"/>
      <c r="AN21" s="22"/>
      <c r="AO21" s="22"/>
      <c r="AP21" s="21" t="s">
        <v>276</v>
      </c>
      <c r="AQ21" s="26">
        <v>45000</v>
      </c>
      <c r="AR21" s="26">
        <v>45000</v>
      </c>
      <c r="AS21" s="26"/>
      <c r="AT21" s="26">
        <v>44500</v>
      </c>
      <c r="AU21" s="26">
        <v>44500</v>
      </c>
      <c r="AV21" s="27"/>
      <c r="AW21" s="21"/>
      <c r="AX21" s="22"/>
      <c r="AY21" s="22"/>
      <c r="AZ21" s="22"/>
      <c r="BA21" s="22"/>
      <c r="BB21" s="22"/>
      <c r="BC21" s="22"/>
      <c r="BD21" s="28"/>
    </row>
    <row r="22" spans="1:56" ht="297.75" thickBot="1" x14ac:dyDescent="0.2">
      <c r="A22" s="94">
        <v>13</v>
      </c>
      <c r="B22" s="95">
        <v>119</v>
      </c>
      <c r="C22" s="95" t="s">
        <v>128</v>
      </c>
      <c r="D22" s="95" t="s">
        <v>129</v>
      </c>
      <c r="E22" s="95" t="s">
        <v>130</v>
      </c>
      <c r="F22" s="96" t="s">
        <v>131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6"/>
      <c r="W22" s="96"/>
      <c r="X22" s="96"/>
      <c r="Y22" s="96"/>
      <c r="Z22" s="96" t="s">
        <v>82</v>
      </c>
      <c r="AA22" s="97" t="s">
        <v>54</v>
      </c>
      <c r="AB22" s="96" t="s">
        <v>76</v>
      </c>
      <c r="AC22" s="29"/>
      <c r="AD22" s="29"/>
      <c r="AE22" s="29"/>
      <c r="AF22" s="29"/>
      <c r="AG22" s="29"/>
      <c r="AH22" s="98">
        <v>45139</v>
      </c>
      <c r="AI22" s="97"/>
      <c r="AJ22" s="99">
        <v>45139</v>
      </c>
      <c r="AK22" s="100"/>
      <c r="AL22" s="29"/>
      <c r="AM22" s="29"/>
      <c r="AN22" s="29"/>
      <c r="AO22" s="29"/>
      <c r="AP22" s="97" t="s">
        <v>276</v>
      </c>
      <c r="AQ22" s="101">
        <v>27500</v>
      </c>
      <c r="AR22" s="101">
        <v>27500</v>
      </c>
      <c r="AS22" s="101"/>
      <c r="AT22" s="101">
        <v>27500</v>
      </c>
      <c r="AU22" s="101">
        <v>27500</v>
      </c>
      <c r="AV22" s="102"/>
      <c r="AW22" s="97"/>
      <c r="AX22" s="29"/>
      <c r="AY22" s="29"/>
      <c r="AZ22" s="29"/>
      <c r="BA22" s="29"/>
      <c r="BB22" s="29"/>
      <c r="BC22" s="29"/>
      <c r="BD22" s="103"/>
    </row>
    <row r="23" spans="1:56" ht="216" x14ac:dyDescent="0.15">
      <c r="A23" s="18">
        <v>14</v>
      </c>
      <c r="B23" s="104">
        <v>120</v>
      </c>
      <c r="C23" s="104" t="s">
        <v>132</v>
      </c>
      <c r="D23" s="104" t="s">
        <v>133</v>
      </c>
      <c r="E23" s="104" t="s">
        <v>83</v>
      </c>
      <c r="F23" s="105" t="s">
        <v>134</v>
      </c>
      <c r="G23" s="105"/>
      <c r="H23" s="105"/>
      <c r="I23" s="105"/>
      <c r="J23" s="105"/>
      <c r="K23" s="105"/>
      <c r="L23" s="105"/>
      <c r="M23" s="105"/>
      <c r="N23" s="105"/>
      <c r="O23" s="105"/>
      <c r="P23" s="105"/>
      <c r="Q23" s="105"/>
      <c r="R23" s="105"/>
      <c r="S23" s="105"/>
      <c r="T23" s="105"/>
      <c r="U23" s="105"/>
      <c r="V23" s="105"/>
      <c r="W23" s="105"/>
      <c r="X23" s="105"/>
      <c r="Y23" s="105"/>
      <c r="Z23" s="105" t="s">
        <v>135</v>
      </c>
      <c r="AA23" s="21" t="s">
        <v>54</v>
      </c>
      <c r="AB23" s="105" t="s">
        <v>76</v>
      </c>
      <c r="AC23" s="22"/>
      <c r="AD23" s="22"/>
      <c r="AE23" s="22"/>
      <c r="AF23" s="22"/>
      <c r="AG23" s="22"/>
      <c r="AH23" s="23">
        <v>45139</v>
      </c>
      <c r="AI23" s="21"/>
      <c r="AJ23" s="106">
        <v>45139</v>
      </c>
      <c r="AK23" s="25"/>
      <c r="AL23" s="22"/>
      <c r="AM23" s="22"/>
      <c r="AN23" s="22"/>
      <c r="AO23" s="22"/>
      <c r="AP23" s="21" t="s">
        <v>276</v>
      </c>
      <c r="AQ23" s="107">
        <v>14465</v>
      </c>
      <c r="AR23" s="107">
        <v>14465</v>
      </c>
      <c r="AS23" s="107"/>
      <c r="AT23" s="107">
        <v>14380</v>
      </c>
      <c r="AU23" s="107">
        <v>14380</v>
      </c>
      <c r="AV23" s="27"/>
      <c r="AW23" s="21"/>
      <c r="AX23" s="22"/>
      <c r="AY23" s="22"/>
      <c r="AZ23" s="22"/>
      <c r="BA23" s="22"/>
      <c r="BB23" s="22"/>
      <c r="BC23" s="22"/>
      <c r="BD23" s="28"/>
    </row>
    <row r="24" spans="1:56" ht="216" x14ac:dyDescent="0.15">
      <c r="A24" s="18">
        <v>15</v>
      </c>
      <c r="B24" s="19">
        <v>121</v>
      </c>
      <c r="C24" s="19" t="s">
        <v>138</v>
      </c>
      <c r="D24" s="19" t="s">
        <v>137</v>
      </c>
      <c r="E24" s="19" t="s">
        <v>83</v>
      </c>
      <c r="F24" s="20" t="s">
        <v>136</v>
      </c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 t="s">
        <v>79</v>
      </c>
      <c r="AA24" s="21" t="s">
        <v>54</v>
      </c>
      <c r="AB24" s="20" t="s">
        <v>76</v>
      </c>
      <c r="AC24" s="22"/>
      <c r="AD24" s="22"/>
      <c r="AE24" s="22"/>
      <c r="AF24" s="22"/>
      <c r="AG24" s="22"/>
      <c r="AH24" s="23">
        <v>45139</v>
      </c>
      <c r="AI24" s="21"/>
      <c r="AJ24" s="24">
        <v>45139</v>
      </c>
      <c r="AK24" s="25"/>
      <c r="AL24" s="22"/>
      <c r="AM24" s="22"/>
      <c r="AN24" s="22"/>
      <c r="AO24" s="22"/>
      <c r="AP24" s="21" t="s">
        <v>276</v>
      </c>
      <c r="AQ24" s="26">
        <v>17220</v>
      </c>
      <c r="AR24" s="26">
        <v>17220</v>
      </c>
      <c r="AS24" s="26"/>
      <c r="AT24" s="26">
        <v>16850</v>
      </c>
      <c r="AU24" s="26">
        <v>16850</v>
      </c>
      <c r="AV24" s="27"/>
      <c r="AW24" s="21"/>
      <c r="AX24" s="22"/>
      <c r="AY24" s="22"/>
      <c r="AZ24" s="22"/>
      <c r="BA24" s="22"/>
      <c r="BB24" s="22"/>
      <c r="BC24" s="22"/>
      <c r="BD24" s="28"/>
    </row>
    <row r="25" spans="1:56" ht="216.75" thickBot="1" x14ac:dyDescent="0.2">
      <c r="A25" s="94">
        <v>16</v>
      </c>
      <c r="B25" s="95">
        <v>122</v>
      </c>
      <c r="C25" s="95" t="s">
        <v>141</v>
      </c>
      <c r="D25" s="95" t="s">
        <v>140</v>
      </c>
      <c r="E25" s="95" t="s">
        <v>83</v>
      </c>
      <c r="F25" s="29" t="s">
        <v>139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6"/>
      <c r="W25" s="96"/>
      <c r="X25" s="96"/>
      <c r="Y25" s="96"/>
      <c r="Z25" s="96" t="s">
        <v>142</v>
      </c>
      <c r="AA25" s="97" t="s">
        <v>54</v>
      </c>
      <c r="AB25" s="96" t="s">
        <v>76</v>
      </c>
      <c r="AC25" s="29"/>
      <c r="AD25" s="29"/>
      <c r="AE25" s="29"/>
      <c r="AF25" s="29"/>
      <c r="AG25" s="29"/>
      <c r="AH25" s="98">
        <v>45141</v>
      </c>
      <c r="AI25" s="97"/>
      <c r="AJ25" s="99">
        <v>45141</v>
      </c>
      <c r="AK25" s="100"/>
      <c r="AL25" s="29"/>
      <c r="AM25" s="29"/>
      <c r="AN25" s="29"/>
      <c r="AO25" s="29"/>
      <c r="AP25" s="97" t="s">
        <v>276</v>
      </c>
      <c r="AQ25" s="101">
        <v>42000</v>
      </c>
      <c r="AR25" s="101">
        <v>42000</v>
      </c>
      <c r="AS25" s="101"/>
      <c r="AT25" s="101">
        <v>42000</v>
      </c>
      <c r="AU25" s="101">
        <v>42000</v>
      </c>
      <c r="AV25" s="102"/>
      <c r="AW25" s="97"/>
      <c r="AX25" s="29"/>
      <c r="AY25" s="29"/>
      <c r="AZ25" s="29"/>
      <c r="BA25" s="29"/>
      <c r="BB25" s="29"/>
      <c r="BC25" s="29"/>
      <c r="BD25" s="103"/>
    </row>
    <row r="26" spans="1:56" ht="216" x14ac:dyDescent="0.15">
      <c r="A26" s="18">
        <v>17</v>
      </c>
      <c r="B26" s="104">
        <v>123</v>
      </c>
      <c r="C26" s="104" t="s">
        <v>149</v>
      </c>
      <c r="D26" s="104" t="s">
        <v>148</v>
      </c>
      <c r="E26" s="104" t="s">
        <v>83</v>
      </c>
      <c r="F26" s="105" t="s">
        <v>150</v>
      </c>
      <c r="G26" s="105"/>
      <c r="H26" s="105"/>
      <c r="I26" s="105"/>
      <c r="J26" s="105"/>
      <c r="K26" s="105"/>
      <c r="L26" s="105"/>
      <c r="M26" s="105"/>
      <c r="N26" s="105"/>
      <c r="O26" s="105"/>
      <c r="P26" s="105"/>
      <c r="Q26" s="105"/>
      <c r="R26" s="105"/>
      <c r="S26" s="105"/>
      <c r="T26" s="105"/>
      <c r="U26" s="105"/>
      <c r="V26" s="105"/>
      <c r="W26" s="105"/>
      <c r="X26" s="105"/>
      <c r="Y26" s="105"/>
      <c r="Z26" s="105" t="s">
        <v>79</v>
      </c>
      <c r="AA26" s="21" t="s">
        <v>54</v>
      </c>
      <c r="AB26" s="105" t="s">
        <v>76</v>
      </c>
      <c r="AC26" s="22"/>
      <c r="AD26" s="22"/>
      <c r="AE26" s="22"/>
      <c r="AF26" s="22"/>
      <c r="AG26" s="22"/>
      <c r="AH26" s="23">
        <v>45154</v>
      </c>
      <c r="AI26" s="21"/>
      <c r="AJ26" s="106">
        <v>45154</v>
      </c>
      <c r="AK26" s="25"/>
      <c r="AL26" s="22"/>
      <c r="AM26" s="22"/>
      <c r="AN26" s="22"/>
      <c r="AO26" s="22"/>
      <c r="AP26" s="21" t="s">
        <v>276</v>
      </c>
      <c r="AQ26" s="107">
        <v>46000</v>
      </c>
      <c r="AR26" s="107">
        <v>46000</v>
      </c>
      <c r="AS26" s="107"/>
      <c r="AT26" s="107">
        <v>46000</v>
      </c>
      <c r="AU26" s="107">
        <v>46000</v>
      </c>
      <c r="AV26" s="27"/>
      <c r="AW26" s="21"/>
      <c r="AX26" s="22"/>
      <c r="AY26" s="22"/>
      <c r="AZ26" s="22"/>
      <c r="BA26" s="22"/>
      <c r="BB26" s="22"/>
      <c r="BC26" s="22"/>
      <c r="BD26" s="28"/>
    </row>
    <row r="27" spans="1:56" ht="261" x14ac:dyDescent="0.15">
      <c r="A27" s="18">
        <v>18</v>
      </c>
      <c r="B27" s="19">
        <v>124</v>
      </c>
      <c r="C27" s="19" t="s">
        <v>155</v>
      </c>
      <c r="D27" s="19" t="s">
        <v>151</v>
      </c>
      <c r="E27" s="19" t="s">
        <v>152</v>
      </c>
      <c r="F27" s="20" t="s">
        <v>153</v>
      </c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 t="s">
        <v>154</v>
      </c>
      <c r="AA27" s="21" t="s">
        <v>54</v>
      </c>
      <c r="AB27" s="20" t="s">
        <v>76</v>
      </c>
      <c r="AC27" s="22"/>
      <c r="AD27" s="22"/>
      <c r="AE27" s="22"/>
      <c r="AF27" s="22"/>
      <c r="AG27" s="22"/>
      <c r="AH27" s="23">
        <v>45149</v>
      </c>
      <c r="AI27" s="21"/>
      <c r="AJ27" s="24">
        <v>45149</v>
      </c>
      <c r="AK27" s="25"/>
      <c r="AL27" s="22"/>
      <c r="AM27" s="22"/>
      <c r="AN27" s="22"/>
      <c r="AO27" s="22"/>
      <c r="AP27" s="21" t="s">
        <v>276</v>
      </c>
      <c r="AQ27" s="26">
        <v>79500</v>
      </c>
      <c r="AR27" s="26">
        <v>79500</v>
      </c>
      <c r="AS27" s="26"/>
      <c r="AT27" s="26">
        <v>62885.7</v>
      </c>
      <c r="AU27" s="26">
        <v>62885.7</v>
      </c>
      <c r="AV27" s="27"/>
      <c r="AW27" s="21"/>
      <c r="AX27" s="22"/>
      <c r="AY27" s="22"/>
      <c r="AZ27" s="22"/>
      <c r="BA27" s="22"/>
      <c r="BB27" s="22"/>
      <c r="BC27" s="22"/>
      <c r="BD27" s="28"/>
    </row>
    <row r="28" spans="1:56" ht="90.75" thickBot="1" x14ac:dyDescent="0.2">
      <c r="A28" s="94">
        <v>19</v>
      </c>
      <c r="B28" s="95">
        <v>125</v>
      </c>
      <c r="C28" s="95" t="s">
        <v>156</v>
      </c>
      <c r="D28" s="95" t="s">
        <v>157</v>
      </c>
      <c r="E28" s="95"/>
      <c r="F28" s="96" t="s">
        <v>158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6"/>
      <c r="W28" s="96"/>
      <c r="X28" s="96"/>
      <c r="Y28" s="96"/>
      <c r="Z28" s="96" t="s">
        <v>92</v>
      </c>
      <c r="AA28" s="97" t="s">
        <v>54</v>
      </c>
      <c r="AB28" s="96" t="s">
        <v>76</v>
      </c>
      <c r="AC28" s="29"/>
      <c r="AD28" s="29"/>
      <c r="AE28" s="29"/>
      <c r="AF28" s="29"/>
      <c r="AG28" s="29"/>
      <c r="AH28" s="98">
        <v>45155</v>
      </c>
      <c r="AI28" s="97"/>
      <c r="AJ28" s="99">
        <v>45155</v>
      </c>
      <c r="AK28" s="100"/>
      <c r="AL28" s="29"/>
      <c r="AM28" s="29"/>
      <c r="AN28" s="29"/>
      <c r="AO28" s="29"/>
      <c r="AP28" s="97" t="s">
        <v>276</v>
      </c>
      <c r="AQ28" s="101">
        <v>143000</v>
      </c>
      <c r="AR28" s="101">
        <v>143000</v>
      </c>
      <c r="AS28" s="101"/>
      <c r="AT28" s="101">
        <v>115771.4</v>
      </c>
      <c r="AU28" s="101">
        <v>115771.4</v>
      </c>
      <c r="AV28" s="102"/>
      <c r="AW28" s="97"/>
      <c r="AX28" s="29"/>
      <c r="AY28" s="29"/>
      <c r="AZ28" s="29"/>
      <c r="BA28" s="29"/>
      <c r="BB28" s="29"/>
      <c r="BC28" s="29"/>
      <c r="BD28" s="103"/>
    </row>
    <row r="29" spans="1:56" ht="216" x14ac:dyDescent="0.15">
      <c r="A29" s="18">
        <v>20</v>
      </c>
      <c r="B29" s="104">
        <v>126</v>
      </c>
      <c r="C29" s="104" t="s">
        <v>160</v>
      </c>
      <c r="D29" s="104" t="s">
        <v>159</v>
      </c>
      <c r="E29" s="104" t="s">
        <v>104</v>
      </c>
      <c r="F29" s="105" t="s">
        <v>161</v>
      </c>
      <c r="G29" s="105"/>
      <c r="H29" s="105"/>
      <c r="I29" s="105"/>
      <c r="J29" s="105"/>
      <c r="K29" s="105"/>
      <c r="L29" s="105"/>
      <c r="M29" s="105"/>
      <c r="N29" s="105"/>
      <c r="O29" s="105"/>
      <c r="P29" s="105"/>
      <c r="Q29" s="105"/>
      <c r="R29" s="105"/>
      <c r="S29" s="105"/>
      <c r="T29" s="105"/>
      <c r="U29" s="105"/>
      <c r="V29" s="105"/>
      <c r="W29" s="105"/>
      <c r="X29" s="105"/>
      <c r="Y29" s="105"/>
      <c r="Z29" s="105" t="s">
        <v>162</v>
      </c>
      <c r="AA29" s="21" t="s">
        <v>54</v>
      </c>
      <c r="AB29" s="105" t="s">
        <v>76</v>
      </c>
      <c r="AC29" s="22"/>
      <c r="AD29" s="22"/>
      <c r="AE29" s="22"/>
      <c r="AF29" s="22"/>
      <c r="AG29" s="22"/>
      <c r="AH29" s="23">
        <v>45162</v>
      </c>
      <c r="AI29" s="21"/>
      <c r="AJ29" s="106">
        <v>45162</v>
      </c>
      <c r="AK29" s="25"/>
      <c r="AL29" s="22"/>
      <c r="AM29" s="22"/>
      <c r="AN29" s="22"/>
      <c r="AO29" s="22"/>
      <c r="AP29" s="21" t="s">
        <v>276</v>
      </c>
      <c r="AQ29" s="107">
        <v>19500</v>
      </c>
      <c r="AR29" s="107">
        <v>19500</v>
      </c>
      <c r="AS29" s="107"/>
      <c r="AT29" s="107">
        <v>19500</v>
      </c>
      <c r="AU29" s="107">
        <v>19500</v>
      </c>
      <c r="AV29" s="27"/>
      <c r="AW29" s="21"/>
      <c r="AX29" s="22"/>
      <c r="AY29" s="22"/>
      <c r="AZ29" s="22"/>
      <c r="BA29" s="22"/>
      <c r="BB29" s="22"/>
      <c r="BC29" s="22"/>
      <c r="BD29" s="28"/>
    </row>
    <row r="30" spans="1:56" ht="351.75" thickBot="1" x14ac:dyDescent="0.2">
      <c r="A30" s="94">
        <v>21</v>
      </c>
      <c r="B30" s="95">
        <v>127</v>
      </c>
      <c r="C30" s="95" t="s">
        <v>163</v>
      </c>
      <c r="D30" s="95" t="s">
        <v>164</v>
      </c>
      <c r="E30" s="95" t="s">
        <v>165</v>
      </c>
      <c r="F30" s="96" t="s">
        <v>166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6"/>
      <c r="W30" s="96"/>
      <c r="X30" s="96"/>
      <c r="Y30" s="96"/>
      <c r="Z30" s="96" t="s">
        <v>167</v>
      </c>
      <c r="AA30" s="97" t="s">
        <v>54</v>
      </c>
      <c r="AB30" s="96" t="s">
        <v>76</v>
      </c>
      <c r="AC30" s="29"/>
      <c r="AD30" s="29"/>
      <c r="AE30" s="29"/>
      <c r="AF30" s="29"/>
      <c r="AG30" s="29"/>
      <c r="AH30" s="98">
        <v>45162</v>
      </c>
      <c r="AI30" s="97"/>
      <c r="AJ30" s="99">
        <v>45161</v>
      </c>
      <c r="AK30" s="100"/>
      <c r="AL30" s="29"/>
      <c r="AM30" s="29"/>
      <c r="AN30" s="29"/>
      <c r="AO30" s="29"/>
      <c r="AP30" s="97" t="s">
        <v>276</v>
      </c>
      <c r="AQ30" s="101">
        <v>26320</v>
      </c>
      <c r="AR30" s="101">
        <v>26320</v>
      </c>
      <c r="AS30" s="101"/>
      <c r="AT30" s="101">
        <v>26320</v>
      </c>
      <c r="AU30" s="101">
        <v>26320</v>
      </c>
      <c r="AV30" s="102"/>
      <c r="AW30" s="97"/>
      <c r="AX30" s="29"/>
      <c r="AY30" s="29"/>
      <c r="AZ30" s="29"/>
      <c r="BA30" s="29"/>
      <c r="BB30" s="29"/>
      <c r="BC30" s="29"/>
      <c r="BD30" s="103"/>
    </row>
    <row r="31" spans="1:56" ht="234" x14ac:dyDescent="0.15">
      <c r="A31" s="18">
        <v>22</v>
      </c>
      <c r="B31" s="104">
        <v>128</v>
      </c>
      <c r="C31" s="104" t="s">
        <v>168</v>
      </c>
      <c r="D31" s="104" t="s">
        <v>169</v>
      </c>
      <c r="E31" s="104" t="s">
        <v>170</v>
      </c>
      <c r="F31" s="105" t="s">
        <v>171</v>
      </c>
      <c r="G31" s="105"/>
      <c r="H31" s="105"/>
      <c r="I31" s="105"/>
      <c r="J31" s="105"/>
      <c r="K31" s="105"/>
      <c r="L31" s="105"/>
      <c r="M31" s="105"/>
      <c r="N31" s="105"/>
      <c r="O31" s="105"/>
      <c r="P31" s="105"/>
      <c r="Q31" s="105"/>
      <c r="R31" s="105"/>
      <c r="S31" s="105"/>
      <c r="T31" s="105"/>
      <c r="U31" s="105"/>
      <c r="V31" s="105"/>
      <c r="W31" s="105"/>
      <c r="X31" s="105"/>
      <c r="Y31" s="105"/>
      <c r="Z31" s="105" t="s">
        <v>172</v>
      </c>
      <c r="AA31" s="21" t="s">
        <v>54</v>
      </c>
      <c r="AB31" s="105" t="s">
        <v>76</v>
      </c>
      <c r="AC31" s="22"/>
      <c r="AD31" s="22"/>
      <c r="AE31" s="22"/>
      <c r="AF31" s="22"/>
      <c r="AG31" s="22"/>
      <c r="AH31" s="23">
        <v>45174</v>
      </c>
      <c r="AI31" s="21"/>
      <c r="AJ31" s="106">
        <v>45174</v>
      </c>
      <c r="AK31" s="25"/>
      <c r="AL31" s="22"/>
      <c r="AM31" s="22"/>
      <c r="AN31" s="22"/>
      <c r="AO31" s="22"/>
      <c r="AP31" s="21" t="s">
        <v>276</v>
      </c>
      <c r="AQ31" s="107">
        <v>75000</v>
      </c>
      <c r="AR31" s="107">
        <v>75000</v>
      </c>
      <c r="AS31" s="107"/>
      <c r="AT31" s="107">
        <v>43500</v>
      </c>
      <c r="AU31" s="107">
        <v>43500</v>
      </c>
      <c r="AV31" s="27"/>
      <c r="AW31" s="21"/>
      <c r="AX31" s="22"/>
      <c r="AY31" s="22"/>
      <c r="AZ31" s="22"/>
      <c r="BA31" s="22"/>
      <c r="BB31" s="22"/>
      <c r="BC31" s="22"/>
      <c r="BD31" s="28"/>
    </row>
    <row r="32" spans="1:56" ht="409.6" thickBot="1" x14ac:dyDescent="0.2">
      <c r="A32" s="94">
        <v>23</v>
      </c>
      <c r="B32" s="95" t="s">
        <v>205</v>
      </c>
      <c r="C32" s="95" t="s">
        <v>203</v>
      </c>
      <c r="D32" s="95" t="s">
        <v>204</v>
      </c>
      <c r="E32" s="95" t="s">
        <v>202</v>
      </c>
      <c r="F32" s="96" t="s">
        <v>201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6"/>
      <c r="W32" s="96"/>
      <c r="X32" s="96"/>
      <c r="Y32" s="96"/>
      <c r="Z32" s="96" t="s">
        <v>79</v>
      </c>
      <c r="AA32" s="97" t="s">
        <v>54</v>
      </c>
      <c r="AB32" s="96" t="s">
        <v>76</v>
      </c>
      <c r="AC32" s="29"/>
      <c r="AD32" s="29"/>
      <c r="AE32" s="29"/>
      <c r="AF32" s="29"/>
      <c r="AG32" s="29"/>
      <c r="AH32" s="98">
        <v>45175</v>
      </c>
      <c r="AI32" s="97"/>
      <c r="AJ32" s="99">
        <v>45175</v>
      </c>
      <c r="AK32" s="100"/>
      <c r="AL32" s="29"/>
      <c r="AM32" s="29"/>
      <c r="AN32" s="29"/>
      <c r="AO32" s="29"/>
      <c r="AP32" s="97" t="s">
        <v>276</v>
      </c>
      <c r="AQ32" s="101">
        <v>90100</v>
      </c>
      <c r="AR32" s="101">
        <v>90100</v>
      </c>
      <c r="AS32" s="101"/>
      <c r="AT32" s="101">
        <v>87540</v>
      </c>
      <c r="AU32" s="101">
        <v>87540</v>
      </c>
      <c r="AV32" s="102"/>
      <c r="AW32" s="97"/>
      <c r="AX32" s="29"/>
      <c r="AY32" s="29"/>
      <c r="AZ32" s="29"/>
      <c r="BA32" s="29"/>
      <c r="BB32" s="29"/>
      <c r="BC32" s="29"/>
      <c r="BD32" s="103"/>
    </row>
    <row r="33" spans="1:56" ht="99" x14ac:dyDescent="0.15">
      <c r="A33" s="18">
        <v>24</v>
      </c>
      <c r="B33" s="104">
        <v>129</v>
      </c>
      <c r="C33" s="104" t="s">
        <v>173</v>
      </c>
      <c r="D33" s="104" t="s">
        <v>174</v>
      </c>
      <c r="E33" s="104" t="s">
        <v>86</v>
      </c>
      <c r="F33" s="105" t="s">
        <v>175</v>
      </c>
      <c r="G33" s="105"/>
      <c r="H33" s="105"/>
      <c r="I33" s="105"/>
      <c r="J33" s="105"/>
      <c r="K33" s="105"/>
      <c r="L33" s="105"/>
      <c r="M33" s="105"/>
      <c r="N33" s="105"/>
      <c r="O33" s="105"/>
      <c r="P33" s="105"/>
      <c r="Q33" s="105"/>
      <c r="R33" s="105"/>
      <c r="S33" s="105"/>
      <c r="T33" s="105"/>
      <c r="U33" s="105"/>
      <c r="V33" s="105"/>
      <c r="W33" s="105"/>
      <c r="X33" s="105"/>
      <c r="Y33" s="105"/>
      <c r="Z33" s="105" t="s">
        <v>79</v>
      </c>
      <c r="AA33" s="21" t="s">
        <v>54</v>
      </c>
      <c r="AB33" s="105" t="s">
        <v>76</v>
      </c>
      <c r="AC33" s="22"/>
      <c r="AD33" s="22"/>
      <c r="AE33" s="22"/>
      <c r="AF33" s="22"/>
      <c r="AG33" s="22"/>
      <c r="AH33" s="23">
        <v>45178</v>
      </c>
      <c r="AI33" s="21"/>
      <c r="AJ33" s="106">
        <v>45178</v>
      </c>
      <c r="AK33" s="25"/>
      <c r="AL33" s="22"/>
      <c r="AM33" s="22"/>
      <c r="AN33" s="22"/>
      <c r="AO33" s="22"/>
      <c r="AP33" s="21" t="s">
        <v>276</v>
      </c>
      <c r="AQ33" s="107">
        <v>79000</v>
      </c>
      <c r="AR33" s="107">
        <v>79000</v>
      </c>
      <c r="AS33" s="107"/>
      <c r="AT33" s="107">
        <v>77000</v>
      </c>
      <c r="AU33" s="107">
        <v>77000</v>
      </c>
      <c r="AV33" s="27"/>
      <c r="AW33" s="21"/>
      <c r="AX33" s="22"/>
      <c r="AY33" s="22"/>
      <c r="AZ33" s="22"/>
      <c r="BA33" s="22"/>
      <c r="BB33" s="22"/>
      <c r="BC33" s="22"/>
      <c r="BD33" s="28"/>
    </row>
    <row r="34" spans="1:56" ht="297" x14ac:dyDescent="0.15">
      <c r="A34" s="18">
        <v>25</v>
      </c>
      <c r="B34" s="19">
        <v>130</v>
      </c>
      <c r="C34" s="19" t="s">
        <v>182</v>
      </c>
      <c r="D34" s="19" t="s">
        <v>183</v>
      </c>
      <c r="E34" s="19" t="s">
        <v>130</v>
      </c>
      <c r="F34" s="20" t="s">
        <v>184</v>
      </c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 t="s">
        <v>82</v>
      </c>
      <c r="AA34" s="21" t="s">
        <v>54</v>
      </c>
      <c r="AB34" s="20" t="s">
        <v>76</v>
      </c>
      <c r="AC34" s="22"/>
      <c r="AD34" s="22"/>
      <c r="AE34" s="22"/>
      <c r="AF34" s="22"/>
      <c r="AG34" s="22"/>
      <c r="AH34" s="23">
        <v>45187</v>
      </c>
      <c r="AI34" s="21"/>
      <c r="AJ34" s="24">
        <v>45187</v>
      </c>
      <c r="AK34" s="25"/>
      <c r="AL34" s="22"/>
      <c r="AM34" s="22"/>
      <c r="AN34" s="22"/>
      <c r="AO34" s="22"/>
      <c r="AP34" s="21" t="s">
        <v>276</v>
      </c>
      <c r="AQ34" s="26">
        <v>8600</v>
      </c>
      <c r="AR34" s="26">
        <v>8600</v>
      </c>
      <c r="AS34" s="26"/>
      <c r="AT34" s="26">
        <v>7500</v>
      </c>
      <c r="AU34" s="26">
        <v>7500</v>
      </c>
      <c r="AV34" s="27"/>
      <c r="AW34" s="21"/>
      <c r="AX34" s="22"/>
      <c r="AY34" s="22"/>
      <c r="AZ34" s="22"/>
      <c r="BA34" s="22"/>
      <c r="BB34" s="22"/>
      <c r="BC34" s="22"/>
      <c r="BD34" s="28"/>
    </row>
    <row r="35" spans="1:56" ht="234.75" thickBot="1" x14ac:dyDescent="0.2">
      <c r="A35" s="94">
        <v>26</v>
      </c>
      <c r="B35" s="95">
        <v>131</v>
      </c>
      <c r="C35" s="95" t="s">
        <v>185</v>
      </c>
      <c r="D35" s="95" t="s">
        <v>186</v>
      </c>
      <c r="E35" s="95" t="s">
        <v>170</v>
      </c>
      <c r="F35" s="96" t="s">
        <v>187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6"/>
      <c r="W35" s="96"/>
      <c r="X35" s="96"/>
      <c r="Y35" s="96"/>
      <c r="Z35" s="96" t="s">
        <v>79</v>
      </c>
      <c r="AA35" s="97" t="s">
        <v>54</v>
      </c>
      <c r="AB35" s="96" t="s">
        <v>76</v>
      </c>
      <c r="AC35" s="29"/>
      <c r="AD35" s="29"/>
      <c r="AE35" s="29"/>
      <c r="AF35" s="29"/>
      <c r="AG35" s="29"/>
      <c r="AH35" s="98">
        <v>45184</v>
      </c>
      <c r="AI35" s="97"/>
      <c r="AJ35" s="99">
        <v>45184</v>
      </c>
      <c r="AK35" s="100"/>
      <c r="AL35" s="29"/>
      <c r="AM35" s="29"/>
      <c r="AN35" s="29"/>
      <c r="AO35" s="29"/>
      <c r="AP35" s="97" t="s">
        <v>276</v>
      </c>
      <c r="AQ35" s="101">
        <v>13000</v>
      </c>
      <c r="AR35" s="101">
        <v>13000</v>
      </c>
      <c r="AS35" s="101"/>
      <c r="AT35" s="101">
        <v>12200</v>
      </c>
      <c r="AU35" s="101">
        <v>12200</v>
      </c>
      <c r="AV35" s="102"/>
      <c r="AW35" s="97"/>
      <c r="AX35" s="29"/>
      <c r="AY35" s="29"/>
      <c r="AZ35" s="29"/>
      <c r="BA35" s="29"/>
      <c r="BB35" s="29"/>
      <c r="BC35" s="29"/>
      <c r="BD35" s="103"/>
    </row>
    <row r="36" spans="1:56" ht="234" x14ac:dyDescent="0.15">
      <c r="A36" s="18">
        <v>27</v>
      </c>
      <c r="B36" s="104">
        <v>132</v>
      </c>
      <c r="C36" s="104" t="s">
        <v>188</v>
      </c>
      <c r="D36" s="104" t="s">
        <v>189</v>
      </c>
      <c r="E36" s="104" t="s">
        <v>170</v>
      </c>
      <c r="F36" s="105" t="s">
        <v>190</v>
      </c>
      <c r="G36" s="105"/>
      <c r="H36" s="105"/>
      <c r="I36" s="105"/>
      <c r="J36" s="105"/>
      <c r="K36" s="105"/>
      <c r="L36" s="105"/>
      <c r="M36" s="105"/>
      <c r="N36" s="105"/>
      <c r="O36" s="105"/>
      <c r="P36" s="105"/>
      <c r="Q36" s="105"/>
      <c r="R36" s="105"/>
      <c r="S36" s="105"/>
      <c r="T36" s="105"/>
      <c r="U36" s="105"/>
      <c r="V36" s="105"/>
      <c r="W36" s="105"/>
      <c r="X36" s="105"/>
      <c r="Y36" s="105"/>
      <c r="Z36" s="105" t="s">
        <v>79</v>
      </c>
      <c r="AA36" s="21" t="s">
        <v>54</v>
      </c>
      <c r="AB36" s="105" t="s">
        <v>76</v>
      </c>
      <c r="AC36" s="22"/>
      <c r="AD36" s="22"/>
      <c r="AE36" s="22"/>
      <c r="AF36" s="22"/>
      <c r="AG36" s="22"/>
      <c r="AH36" s="23">
        <v>45184</v>
      </c>
      <c r="AI36" s="21"/>
      <c r="AJ36" s="106">
        <v>45184</v>
      </c>
      <c r="AK36" s="25"/>
      <c r="AL36" s="22"/>
      <c r="AM36" s="22"/>
      <c r="AN36" s="22"/>
      <c r="AO36" s="22"/>
      <c r="AP36" s="21" t="s">
        <v>276</v>
      </c>
      <c r="AQ36" s="107">
        <v>30000</v>
      </c>
      <c r="AR36" s="107">
        <v>30000</v>
      </c>
      <c r="AS36" s="107"/>
      <c r="AT36" s="107">
        <v>28800</v>
      </c>
      <c r="AU36" s="107">
        <v>28800</v>
      </c>
      <c r="AV36" s="27"/>
      <c r="AW36" s="21"/>
      <c r="AX36" s="22"/>
      <c r="AY36" s="22"/>
      <c r="AZ36" s="22"/>
      <c r="BA36" s="22"/>
      <c r="BB36" s="22"/>
      <c r="BC36" s="22"/>
      <c r="BD36" s="28"/>
    </row>
    <row r="37" spans="1:56" ht="216" x14ac:dyDescent="0.15">
      <c r="A37" s="18">
        <v>28</v>
      </c>
      <c r="B37" s="19">
        <v>133</v>
      </c>
      <c r="C37" s="19" t="s">
        <v>193</v>
      </c>
      <c r="D37" s="19" t="s">
        <v>192</v>
      </c>
      <c r="E37" s="19" t="s">
        <v>83</v>
      </c>
      <c r="F37" s="20" t="s">
        <v>191</v>
      </c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 t="s">
        <v>79</v>
      </c>
      <c r="AA37" s="21" t="s">
        <v>54</v>
      </c>
      <c r="AB37" s="20" t="s">
        <v>76</v>
      </c>
      <c r="AC37" s="22"/>
      <c r="AD37" s="22"/>
      <c r="AE37" s="22"/>
      <c r="AF37" s="22"/>
      <c r="AG37" s="22"/>
      <c r="AH37" s="23">
        <v>45183</v>
      </c>
      <c r="AI37" s="21"/>
      <c r="AJ37" s="24">
        <v>45183</v>
      </c>
      <c r="AK37" s="25"/>
      <c r="AL37" s="22"/>
      <c r="AM37" s="22"/>
      <c r="AN37" s="22"/>
      <c r="AO37" s="22"/>
      <c r="AP37" s="21" t="s">
        <v>276</v>
      </c>
      <c r="AQ37" s="26">
        <v>15960</v>
      </c>
      <c r="AR37" s="26">
        <v>15960</v>
      </c>
      <c r="AS37" s="26"/>
      <c r="AT37" s="26">
        <v>15960</v>
      </c>
      <c r="AU37" s="26">
        <v>15960</v>
      </c>
      <c r="AV37" s="27"/>
      <c r="AW37" s="21"/>
      <c r="AX37" s="22"/>
      <c r="AY37" s="22"/>
      <c r="AZ37" s="22"/>
      <c r="BA37" s="22"/>
      <c r="BB37" s="22"/>
      <c r="BC37" s="22"/>
      <c r="BD37" s="28"/>
    </row>
    <row r="38" spans="1:56" ht="189.75" thickBot="1" x14ac:dyDescent="0.2">
      <c r="A38" s="94">
        <v>29</v>
      </c>
      <c r="B38" s="95">
        <v>134</v>
      </c>
      <c r="C38" s="95" t="s">
        <v>194</v>
      </c>
      <c r="D38" s="95" t="s">
        <v>195</v>
      </c>
      <c r="E38" s="95" t="s">
        <v>86</v>
      </c>
      <c r="F38" s="96" t="s">
        <v>196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6"/>
      <c r="W38" s="96"/>
      <c r="X38" s="96"/>
      <c r="Y38" s="96"/>
      <c r="Z38" s="96" t="s">
        <v>79</v>
      </c>
      <c r="AA38" s="97" t="s">
        <v>54</v>
      </c>
      <c r="AB38" s="96" t="s">
        <v>76</v>
      </c>
      <c r="AC38" s="29"/>
      <c r="AD38" s="29"/>
      <c r="AE38" s="29"/>
      <c r="AF38" s="29"/>
      <c r="AG38" s="29"/>
      <c r="AH38" s="98">
        <v>45189</v>
      </c>
      <c r="AI38" s="97"/>
      <c r="AJ38" s="99">
        <v>45189</v>
      </c>
      <c r="AK38" s="100"/>
      <c r="AL38" s="29"/>
      <c r="AM38" s="29"/>
      <c r="AN38" s="29"/>
      <c r="AO38" s="29"/>
      <c r="AP38" s="97" t="s">
        <v>276</v>
      </c>
      <c r="AQ38" s="101">
        <v>49500</v>
      </c>
      <c r="AR38" s="101">
        <v>49500</v>
      </c>
      <c r="AS38" s="101"/>
      <c r="AT38" s="101">
        <v>49500</v>
      </c>
      <c r="AU38" s="101">
        <v>49500</v>
      </c>
      <c r="AV38" s="102"/>
      <c r="AW38" s="97"/>
      <c r="AX38" s="29"/>
      <c r="AY38" s="29"/>
      <c r="AZ38" s="29"/>
      <c r="BA38" s="29"/>
      <c r="BB38" s="29"/>
      <c r="BC38" s="29"/>
      <c r="BD38" s="103"/>
    </row>
    <row r="39" spans="1:56" ht="387" x14ac:dyDescent="0.15">
      <c r="A39" s="18">
        <v>30</v>
      </c>
      <c r="B39" s="104">
        <v>135</v>
      </c>
      <c r="C39" s="104" t="s">
        <v>197</v>
      </c>
      <c r="D39" s="104" t="s">
        <v>198</v>
      </c>
      <c r="E39" s="104" t="s">
        <v>199</v>
      </c>
      <c r="F39" s="105" t="s">
        <v>279</v>
      </c>
      <c r="G39" s="105"/>
      <c r="H39" s="105"/>
      <c r="I39" s="105"/>
      <c r="J39" s="105"/>
      <c r="K39" s="105"/>
      <c r="L39" s="105"/>
      <c r="M39" s="105"/>
      <c r="N39" s="105"/>
      <c r="O39" s="105"/>
      <c r="P39" s="105"/>
      <c r="Q39" s="105"/>
      <c r="R39" s="105"/>
      <c r="S39" s="105"/>
      <c r="T39" s="105"/>
      <c r="U39" s="105"/>
      <c r="V39" s="105"/>
      <c r="W39" s="105"/>
      <c r="X39" s="105"/>
      <c r="Y39" s="105"/>
      <c r="Z39" s="105" t="s">
        <v>200</v>
      </c>
      <c r="AA39" s="21" t="s">
        <v>54</v>
      </c>
      <c r="AB39" s="105" t="s">
        <v>76</v>
      </c>
      <c r="AC39" s="22"/>
      <c r="AD39" s="22"/>
      <c r="AE39" s="22"/>
      <c r="AF39" s="22"/>
      <c r="AG39" s="22"/>
      <c r="AH39" s="23">
        <v>45189</v>
      </c>
      <c r="AI39" s="21"/>
      <c r="AJ39" s="106">
        <v>45189</v>
      </c>
      <c r="AK39" s="25"/>
      <c r="AL39" s="22"/>
      <c r="AM39" s="22"/>
      <c r="AN39" s="22"/>
      <c r="AO39" s="22"/>
      <c r="AP39" s="21" t="s">
        <v>276</v>
      </c>
      <c r="AQ39" s="107">
        <v>21504</v>
      </c>
      <c r="AR39" s="107">
        <v>21504</v>
      </c>
      <c r="AS39" s="107"/>
      <c r="AT39" s="107">
        <v>21504</v>
      </c>
      <c r="AU39" s="107">
        <v>21504</v>
      </c>
      <c r="AV39" s="27"/>
      <c r="AW39" s="21"/>
      <c r="AX39" s="22"/>
      <c r="AY39" s="22"/>
      <c r="AZ39" s="22"/>
      <c r="BA39" s="22"/>
      <c r="BB39" s="22"/>
      <c r="BC39" s="22"/>
      <c r="BD39" s="28"/>
    </row>
    <row r="40" spans="1:56" ht="216.75" thickBot="1" x14ac:dyDescent="0.2">
      <c r="A40" s="94">
        <v>31</v>
      </c>
      <c r="B40" s="95">
        <v>136</v>
      </c>
      <c r="C40" s="95" t="s">
        <v>206</v>
      </c>
      <c r="D40" s="95" t="s">
        <v>207</v>
      </c>
      <c r="E40" s="95" t="s">
        <v>83</v>
      </c>
      <c r="F40" s="96" t="s">
        <v>208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6"/>
      <c r="W40" s="96"/>
      <c r="X40" s="96"/>
      <c r="Y40" s="96"/>
      <c r="Z40" s="96" t="s">
        <v>79</v>
      </c>
      <c r="AA40" s="97" t="s">
        <v>54</v>
      </c>
      <c r="AB40" s="96" t="s">
        <v>76</v>
      </c>
      <c r="AC40" s="29"/>
      <c r="AD40" s="29"/>
      <c r="AE40" s="29"/>
      <c r="AF40" s="29"/>
      <c r="AG40" s="29"/>
      <c r="AH40" s="98">
        <v>45191</v>
      </c>
      <c r="AI40" s="97"/>
      <c r="AJ40" s="99">
        <v>45191</v>
      </c>
      <c r="AK40" s="100"/>
      <c r="AL40" s="29"/>
      <c r="AM40" s="29"/>
      <c r="AN40" s="29"/>
      <c r="AO40" s="29"/>
      <c r="AP40" s="97" t="s">
        <v>276</v>
      </c>
      <c r="AQ40" s="101">
        <v>10000</v>
      </c>
      <c r="AR40" s="101">
        <v>10000</v>
      </c>
      <c r="AS40" s="101"/>
      <c r="AT40" s="101">
        <v>9740</v>
      </c>
      <c r="AU40" s="101">
        <v>9740</v>
      </c>
      <c r="AV40" s="102"/>
      <c r="AW40" s="97"/>
      <c r="AX40" s="29"/>
      <c r="AY40" s="29"/>
      <c r="AZ40" s="29"/>
      <c r="BA40" s="29"/>
      <c r="BB40" s="29"/>
      <c r="BC40" s="29"/>
      <c r="BD40" s="103"/>
    </row>
    <row r="41" spans="1:56" ht="189" x14ac:dyDescent="0.15">
      <c r="A41" s="18">
        <v>32</v>
      </c>
      <c r="B41" s="104">
        <v>137</v>
      </c>
      <c r="C41" s="104" t="s">
        <v>209</v>
      </c>
      <c r="D41" s="104" t="s">
        <v>210</v>
      </c>
      <c r="E41" s="104" t="s">
        <v>146</v>
      </c>
      <c r="F41" s="105" t="s">
        <v>211</v>
      </c>
      <c r="G41" s="105"/>
      <c r="H41" s="105"/>
      <c r="I41" s="105"/>
      <c r="J41" s="105"/>
      <c r="K41" s="105"/>
      <c r="L41" s="105"/>
      <c r="M41" s="105"/>
      <c r="N41" s="105"/>
      <c r="O41" s="105"/>
      <c r="P41" s="105"/>
      <c r="Q41" s="105"/>
      <c r="R41" s="105"/>
      <c r="S41" s="105"/>
      <c r="T41" s="105"/>
      <c r="U41" s="105"/>
      <c r="V41" s="105"/>
      <c r="W41" s="105"/>
      <c r="X41" s="105"/>
      <c r="Y41" s="105"/>
      <c r="Z41" s="105" t="s">
        <v>212</v>
      </c>
      <c r="AA41" s="21" t="s">
        <v>54</v>
      </c>
      <c r="AB41" s="105" t="s">
        <v>76</v>
      </c>
      <c r="AC41" s="22"/>
      <c r="AD41" s="22"/>
      <c r="AE41" s="22"/>
      <c r="AF41" s="22"/>
      <c r="AG41" s="22"/>
      <c r="AH41" s="23">
        <v>45202</v>
      </c>
      <c r="AI41" s="21"/>
      <c r="AJ41" s="106">
        <v>45202</v>
      </c>
      <c r="AK41" s="25"/>
      <c r="AL41" s="22"/>
      <c r="AM41" s="22"/>
      <c r="AN41" s="22"/>
      <c r="AO41" s="22"/>
      <c r="AP41" s="21" t="s">
        <v>276</v>
      </c>
      <c r="AQ41" s="107">
        <v>49000</v>
      </c>
      <c r="AR41" s="107">
        <v>49000</v>
      </c>
      <c r="AS41" s="107"/>
      <c r="AT41" s="107">
        <v>36500</v>
      </c>
      <c r="AU41" s="107">
        <v>36500</v>
      </c>
      <c r="AV41" s="27"/>
      <c r="AW41" s="21"/>
      <c r="AX41" s="22"/>
      <c r="AY41" s="22"/>
      <c r="AZ41" s="22"/>
      <c r="BA41" s="22"/>
      <c r="BB41" s="22"/>
      <c r="BC41" s="22"/>
      <c r="BD41" s="28"/>
    </row>
    <row r="42" spans="1:56" ht="234.75" thickBot="1" x14ac:dyDescent="0.2">
      <c r="A42" s="94">
        <v>33</v>
      </c>
      <c r="B42" s="95">
        <v>138</v>
      </c>
      <c r="C42" s="95" t="s">
        <v>215</v>
      </c>
      <c r="D42" s="95" t="s">
        <v>214</v>
      </c>
      <c r="E42" s="95" t="s">
        <v>170</v>
      </c>
      <c r="F42" s="96" t="s">
        <v>213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6"/>
      <c r="W42" s="96"/>
      <c r="X42" s="96"/>
      <c r="Y42" s="96"/>
      <c r="Z42" s="96" t="s">
        <v>79</v>
      </c>
      <c r="AA42" s="97" t="s">
        <v>54</v>
      </c>
      <c r="AB42" s="96" t="s">
        <v>76</v>
      </c>
      <c r="AC42" s="29"/>
      <c r="AD42" s="29"/>
      <c r="AE42" s="29"/>
      <c r="AF42" s="29"/>
      <c r="AG42" s="29"/>
      <c r="AH42" s="98">
        <v>45203</v>
      </c>
      <c r="AI42" s="97"/>
      <c r="AJ42" s="99">
        <v>45203</v>
      </c>
      <c r="AK42" s="100"/>
      <c r="AL42" s="29"/>
      <c r="AM42" s="29"/>
      <c r="AN42" s="29"/>
      <c r="AO42" s="29"/>
      <c r="AP42" s="97" t="s">
        <v>276</v>
      </c>
      <c r="AQ42" s="101">
        <v>8500</v>
      </c>
      <c r="AR42" s="101">
        <v>8500</v>
      </c>
      <c r="AS42" s="101"/>
      <c r="AT42" s="101">
        <v>8500</v>
      </c>
      <c r="AU42" s="101">
        <v>8500</v>
      </c>
      <c r="AV42" s="102"/>
      <c r="AW42" s="97"/>
      <c r="AX42" s="29"/>
      <c r="AY42" s="29"/>
      <c r="AZ42" s="29"/>
      <c r="BA42" s="29"/>
      <c r="BB42" s="29"/>
      <c r="BC42" s="29"/>
      <c r="BD42" s="103"/>
    </row>
    <row r="43" spans="1:56" ht="315" x14ac:dyDescent="0.15">
      <c r="A43" s="18">
        <v>34</v>
      </c>
      <c r="B43" s="104">
        <v>139</v>
      </c>
      <c r="C43" s="104" t="s">
        <v>216</v>
      </c>
      <c r="D43" s="104" t="s">
        <v>217</v>
      </c>
      <c r="E43" s="104" t="s">
        <v>218</v>
      </c>
      <c r="F43" s="105" t="s">
        <v>219</v>
      </c>
      <c r="G43" s="105"/>
      <c r="H43" s="105"/>
      <c r="I43" s="105"/>
      <c r="J43" s="105"/>
      <c r="K43" s="105"/>
      <c r="L43" s="105"/>
      <c r="M43" s="105"/>
      <c r="N43" s="105"/>
      <c r="O43" s="105"/>
      <c r="P43" s="105"/>
      <c r="Q43" s="105"/>
      <c r="R43" s="105"/>
      <c r="S43" s="105"/>
      <c r="T43" s="105"/>
      <c r="U43" s="105"/>
      <c r="V43" s="105"/>
      <c r="W43" s="105"/>
      <c r="X43" s="105"/>
      <c r="Y43" s="105"/>
      <c r="Z43" s="105" t="s">
        <v>220</v>
      </c>
      <c r="AA43" s="21" t="s">
        <v>54</v>
      </c>
      <c r="AB43" s="105" t="s">
        <v>76</v>
      </c>
      <c r="AC43" s="22"/>
      <c r="AD43" s="22"/>
      <c r="AE43" s="22"/>
      <c r="AF43" s="22"/>
      <c r="AG43" s="22"/>
      <c r="AH43" s="23">
        <v>45204</v>
      </c>
      <c r="AI43" s="21"/>
      <c r="AJ43" s="106">
        <v>45204</v>
      </c>
      <c r="AK43" s="25"/>
      <c r="AL43" s="22"/>
      <c r="AM43" s="22"/>
      <c r="AN43" s="22"/>
      <c r="AO43" s="22"/>
      <c r="AP43" s="21" t="s">
        <v>276</v>
      </c>
      <c r="AQ43" s="107">
        <v>7672</v>
      </c>
      <c r="AR43" s="107">
        <v>7672</v>
      </c>
      <c r="AS43" s="107"/>
      <c r="AT43" s="107">
        <v>7672</v>
      </c>
      <c r="AU43" s="107">
        <v>7672</v>
      </c>
      <c r="AV43" s="27"/>
      <c r="AW43" s="21"/>
      <c r="AX43" s="22"/>
      <c r="AY43" s="22"/>
      <c r="AZ43" s="22"/>
      <c r="BA43" s="22"/>
      <c r="BB43" s="22"/>
      <c r="BC43" s="22"/>
      <c r="BD43" s="28"/>
    </row>
    <row r="44" spans="1:56" ht="117" x14ac:dyDescent="0.15">
      <c r="A44" s="18">
        <v>35</v>
      </c>
      <c r="B44" s="19">
        <v>140</v>
      </c>
      <c r="C44" s="19" t="s">
        <v>221</v>
      </c>
      <c r="D44" s="19" t="s">
        <v>222</v>
      </c>
      <c r="E44" s="19" t="s">
        <v>86</v>
      </c>
      <c r="F44" s="20" t="s">
        <v>224</v>
      </c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 t="s">
        <v>127</v>
      </c>
      <c r="AA44" s="21" t="s">
        <v>54</v>
      </c>
      <c r="AB44" s="20" t="s">
        <v>76</v>
      </c>
      <c r="AC44" s="22"/>
      <c r="AD44" s="22"/>
      <c r="AE44" s="22"/>
      <c r="AF44" s="22"/>
      <c r="AG44" s="22"/>
      <c r="AH44" s="23">
        <v>45205</v>
      </c>
      <c r="AI44" s="21"/>
      <c r="AJ44" s="24">
        <v>45205</v>
      </c>
      <c r="AK44" s="25"/>
      <c r="AL44" s="22"/>
      <c r="AM44" s="22"/>
      <c r="AN44" s="22"/>
      <c r="AO44" s="22"/>
      <c r="AP44" s="21" t="s">
        <v>276</v>
      </c>
      <c r="AQ44" s="26">
        <v>14000</v>
      </c>
      <c r="AR44" s="26">
        <v>14000</v>
      </c>
      <c r="AS44" s="26"/>
      <c r="AT44" s="26">
        <v>13800</v>
      </c>
      <c r="AU44" s="26">
        <v>13800</v>
      </c>
      <c r="AV44" s="27"/>
      <c r="AW44" s="21"/>
      <c r="AX44" s="22"/>
      <c r="AY44" s="22"/>
      <c r="AZ44" s="22"/>
      <c r="BA44" s="22"/>
      <c r="BB44" s="22"/>
      <c r="BC44" s="22"/>
      <c r="BD44" s="28"/>
    </row>
    <row r="45" spans="1:56" ht="99.75" thickBot="1" x14ac:dyDescent="0.2">
      <c r="A45" s="94">
        <v>36</v>
      </c>
      <c r="B45" s="95">
        <v>141</v>
      </c>
      <c r="C45" s="95" t="s">
        <v>225</v>
      </c>
      <c r="D45" s="95" t="s">
        <v>226</v>
      </c>
      <c r="E45" s="95" t="s">
        <v>86</v>
      </c>
      <c r="F45" s="96" t="s">
        <v>223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6"/>
      <c r="W45" s="96"/>
      <c r="X45" s="96"/>
      <c r="Y45" s="96"/>
      <c r="Z45" s="96" t="s">
        <v>79</v>
      </c>
      <c r="AA45" s="97" t="s">
        <v>54</v>
      </c>
      <c r="AB45" s="96" t="s">
        <v>76</v>
      </c>
      <c r="AC45" s="29"/>
      <c r="AD45" s="29"/>
      <c r="AE45" s="29"/>
      <c r="AF45" s="29"/>
      <c r="AG45" s="29"/>
      <c r="AH45" s="98">
        <v>45205</v>
      </c>
      <c r="AI45" s="97"/>
      <c r="AJ45" s="99">
        <v>45205</v>
      </c>
      <c r="AK45" s="100"/>
      <c r="AL45" s="29"/>
      <c r="AM45" s="29"/>
      <c r="AN45" s="29"/>
      <c r="AO45" s="29"/>
      <c r="AP45" s="97" t="s">
        <v>276</v>
      </c>
      <c r="AQ45" s="101">
        <v>150000</v>
      </c>
      <c r="AR45" s="101">
        <v>150000</v>
      </c>
      <c r="AS45" s="101"/>
      <c r="AT45" s="101">
        <v>147600</v>
      </c>
      <c r="AU45" s="101">
        <v>147600</v>
      </c>
      <c r="AV45" s="102"/>
      <c r="AW45" s="97"/>
      <c r="AX45" s="29"/>
      <c r="AY45" s="29"/>
      <c r="AZ45" s="29"/>
      <c r="BA45" s="29"/>
      <c r="BB45" s="29"/>
      <c r="BC45" s="29"/>
      <c r="BD45" s="103"/>
    </row>
    <row r="46" spans="1:56" ht="234" x14ac:dyDescent="0.15">
      <c r="A46" s="18">
        <v>37</v>
      </c>
      <c r="B46" s="104">
        <v>142</v>
      </c>
      <c r="C46" s="104" t="s">
        <v>227</v>
      </c>
      <c r="D46" s="104" t="s">
        <v>228</v>
      </c>
      <c r="E46" s="104" t="s">
        <v>170</v>
      </c>
      <c r="F46" s="105" t="s">
        <v>229</v>
      </c>
      <c r="G46" s="105"/>
      <c r="H46" s="105"/>
      <c r="I46" s="105"/>
      <c r="J46" s="105"/>
      <c r="K46" s="105"/>
      <c r="L46" s="105"/>
      <c r="M46" s="105"/>
      <c r="N46" s="105"/>
      <c r="O46" s="105"/>
      <c r="P46" s="105"/>
      <c r="Q46" s="105"/>
      <c r="R46" s="105"/>
      <c r="S46" s="105"/>
      <c r="T46" s="105"/>
      <c r="U46" s="105"/>
      <c r="V46" s="105"/>
      <c r="W46" s="105"/>
      <c r="X46" s="105"/>
      <c r="Y46" s="105"/>
      <c r="Z46" s="105" t="s">
        <v>212</v>
      </c>
      <c r="AA46" s="21" t="s">
        <v>54</v>
      </c>
      <c r="AB46" s="105" t="s">
        <v>76</v>
      </c>
      <c r="AC46" s="22"/>
      <c r="AD46" s="22"/>
      <c r="AE46" s="22"/>
      <c r="AF46" s="22"/>
      <c r="AG46" s="22"/>
      <c r="AH46" s="23">
        <v>45212</v>
      </c>
      <c r="AI46" s="21"/>
      <c r="AJ46" s="106">
        <v>45212</v>
      </c>
      <c r="AK46" s="25"/>
      <c r="AL46" s="22"/>
      <c r="AM46" s="22"/>
      <c r="AN46" s="22"/>
      <c r="AO46" s="22"/>
      <c r="AP46" s="21" t="s">
        <v>276</v>
      </c>
      <c r="AQ46" s="107">
        <v>12500</v>
      </c>
      <c r="AR46" s="107">
        <v>12500</v>
      </c>
      <c r="AS46" s="107"/>
      <c r="AT46" s="107">
        <v>11000</v>
      </c>
      <c r="AU46" s="107">
        <v>11000</v>
      </c>
      <c r="AV46" s="27"/>
      <c r="AW46" s="21"/>
      <c r="AX46" s="22"/>
      <c r="AY46" s="22"/>
      <c r="AZ46" s="22"/>
      <c r="BA46" s="22"/>
      <c r="BB46" s="22"/>
      <c r="BC46" s="22"/>
      <c r="BD46" s="28"/>
    </row>
    <row r="47" spans="1:56" ht="234" x14ac:dyDescent="0.15">
      <c r="A47" s="18">
        <v>38</v>
      </c>
      <c r="B47" s="19">
        <v>143</v>
      </c>
      <c r="C47" s="19" t="s">
        <v>215</v>
      </c>
      <c r="D47" s="19" t="s">
        <v>230</v>
      </c>
      <c r="E47" s="19" t="s">
        <v>170</v>
      </c>
      <c r="F47" s="20" t="s">
        <v>213</v>
      </c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 t="s">
        <v>79</v>
      </c>
      <c r="AA47" s="21" t="s">
        <v>54</v>
      </c>
      <c r="AB47" s="20" t="s">
        <v>76</v>
      </c>
      <c r="AC47" s="22"/>
      <c r="AD47" s="22"/>
      <c r="AE47" s="22"/>
      <c r="AF47" s="22"/>
      <c r="AG47" s="22"/>
      <c r="AH47" s="23">
        <v>45212</v>
      </c>
      <c r="AI47" s="21"/>
      <c r="AJ47" s="24">
        <v>45212</v>
      </c>
      <c r="AK47" s="25"/>
      <c r="AL47" s="22"/>
      <c r="AM47" s="22"/>
      <c r="AN47" s="22"/>
      <c r="AO47" s="22"/>
      <c r="AP47" s="21" t="s">
        <v>276</v>
      </c>
      <c r="AQ47" s="26">
        <v>8500</v>
      </c>
      <c r="AR47" s="26">
        <v>8500</v>
      </c>
      <c r="AS47" s="26"/>
      <c r="AT47" s="26">
        <v>8500</v>
      </c>
      <c r="AU47" s="26">
        <v>8500</v>
      </c>
      <c r="AV47" s="27"/>
      <c r="AW47" s="21"/>
      <c r="AX47" s="22"/>
      <c r="AY47" s="22"/>
      <c r="AZ47" s="22"/>
      <c r="BA47" s="22"/>
      <c r="BB47" s="22"/>
      <c r="BC47" s="22"/>
      <c r="BD47" s="28"/>
    </row>
    <row r="48" spans="1:56" ht="216.75" thickBot="1" x14ac:dyDescent="0.2">
      <c r="A48" s="94">
        <v>39</v>
      </c>
      <c r="B48" s="95">
        <v>144</v>
      </c>
      <c r="C48" s="95" t="s">
        <v>232</v>
      </c>
      <c r="D48" s="95" t="s">
        <v>231</v>
      </c>
      <c r="E48" s="95" t="s">
        <v>83</v>
      </c>
      <c r="F48" s="96" t="s">
        <v>80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6"/>
      <c r="W48" s="96"/>
      <c r="X48" s="96"/>
      <c r="Y48" s="96"/>
      <c r="Z48" s="96" t="s">
        <v>87</v>
      </c>
      <c r="AA48" s="97" t="s">
        <v>54</v>
      </c>
      <c r="AB48" s="96" t="s">
        <v>81</v>
      </c>
      <c r="AC48" s="29"/>
      <c r="AD48" s="29"/>
      <c r="AE48" s="29"/>
      <c r="AF48" s="29"/>
      <c r="AG48" s="29"/>
      <c r="AH48" s="98">
        <v>45233</v>
      </c>
      <c r="AI48" s="97"/>
      <c r="AJ48" s="99">
        <v>45226</v>
      </c>
      <c r="AK48" s="100"/>
      <c r="AL48" s="29"/>
      <c r="AM48" s="29"/>
      <c r="AN48" s="29"/>
      <c r="AO48" s="29"/>
      <c r="AP48" s="97" t="s">
        <v>276</v>
      </c>
      <c r="AQ48" s="101">
        <v>8800</v>
      </c>
      <c r="AR48" s="101">
        <v>8800</v>
      </c>
      <c r="AS48" s="101"/>
      <c r="AT48" s="101">
        <v>8110</v>
      </c>
      <c r="AU48" s="101">
        <v>8110</v>
      </c>
      <c r="AV48" s="102"/>
      <c r="AW48" s="97"/>
      <c r="AX48" s="29"/>
      <c r="AY48" s="29"/>
      <c r="AZ48" s="29"/>
      <c r="BA48" s="29"/>
      <c r="BB48" s="29"/>
      <c r="BC48" s="29"/>
      <c r="BD48" s="103"/>
    </row>
    <row r="49" spans="1:56" ht="198" x14ac:dyDescent="0.15">
      <c r="A49" s="18">
        <v>40</v>
      </c>
      <c r="B49" s="104">
        <v>145</v>
      </c>
      <c r="C49" s="104" t="s">
        <v>233</v>
      </c>
      <c r="D49" s="104" t="s">
        <v>234</v>
      </c>
      <c r="E49" s="104" t="s">
        <v>88</v>
      </c>
      <c r="F49" s="105" t="s">
        <v>278</v>
      </c>
      <c r="G49" s="105"/>
      <c r="H49" s="105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105"/>
      <c r="T49" s="105"/>
      <c r="U49" s="105"/>
      <c r="V49" s="105"/>
      <c r="W49" s="105"/>
      <c r="X49" s="105"/>
      <c r="Y49" s="105"/>
      <c r="Z49" s="105" t="s">
        <v>82</v>
      </c>
      <c r="AA49" s="21" t="s">
        <v>54</v>
      </c>
      <c r="AB49" s="105" t="s">
        <v>76</v>
      </c>
      <c r="AC49" s="22"/>
      <c r="AD49" s="22"/>
      <c r="AE49" s="22"/>
      <c r="AF49" s="22"/>
      <c r="AG49" s="22"/>
      <c r="AH49" s="23">
        <v>45233</v>
      </c>
      <c r="AI49" s="21"/>
      <c r="AJ49" s="106">
        <v>45233</v>
      </c>
      <c r="AK49" s="25"/>
      <c r="AL49" s="22"/>
      <c r="AM49" s="22"/>
      <c r="AN49" s="22"/>
      <c r="AO49" s="22"/>
      <c r="AP49" s="21" t="s">
        <v>276</v>
      </c>
      <c r="AQ49" s="107">
        <v>17500</v>
      </c>
      <c r="AR49" s="107">
        <v>17500</v>
      </c>
      <c r="AS49" s="107"/>
      <c r="AT49" s="107">
        <v>14400</v>
      </c>
      <c r="AU49" s="107">
        <v>14400</v>
      </c>
      <c r="AV49" s="27"/>
      <c r="AW49" s="21"/>
      <c r="AX49" s="22"/>
      <c r="AY49" s="22"/>
      <c r="AZ49" s="22"/>
      <c r="BA49" s="22"/>
      <c r="BB49" s="22"/>
      <c r="BC49" s="22"/>
      <c r="BD49" s="28"/>
    </row>
    <row r="50" spans="1:56" ht="189" x14ac:dyDescent="0.15">
      <c r="A50" s="18">
        <v>41</v>
      </c>
      <c r="B50" s="19">
        <v>146</v>
      </c>
      <c r="C50" s="19" t="s">
        <v>235</v>
      </c>
      <c r="D50" s="19" t="s">
        <v>236</v>
      </c>
      <c r="E50" s="19" t="s">
        <v>146</v>
      </c>
      <c r="F50" s="20" t="s">
        <v>237</v>
      </c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 t="s">
        <v>79</v>
      </c>
      <c r="AA50" s="21" t="s">
        <v>54</v>
      </c>
      <c r="AB50" s="20" t="s">
        <v>238</v>
      </c>
      <c r="AC50" s="22"/>
      <c r="AD50" s="22"/>
      <c r="AE50" s="22"/>
      <c r="AF50" s="22"/>
      <c r="AG50" s="22"/>
      <c r="AH50" s="23">
        <v>45244</v>
      </c>
      <c r="AI50" s="21"/>
      <c r="AJ50" s="24">
        <v>45244</v>
      </c>
      <c r="AK50" s="25"/>
      <c r="AL50" s="22"/>
      <c r="AM50" s="22"/>
      <c r="AN50" s="22"/>
      <c r="AO50" s="22"/>
      <c r="AP50" s="21" t="s">
        <v>276</v>
      </c>
      <c r="AQ50" s="26">
        <v>20000</v>
      </c>
      <c r="AR50" s="26">
        <v>20000</v>
      </c>
      <c r="AS50" s="26"/>
      <c r="AT50" s="26">
        <v>20000</v>
      </c>
      <c r="AU50" s="26">
        <v>20000</v>
      </c>
      <c r="AV50" s="27"/>
      <c r="AW50" s="21"/>
      <c r="AX50" s="22"/>
      <c r="AY50" s="22"/>
      <c r="AZ50" s="22"/>
      <c r="BA50" s="22"/>
      <c r="BB50" s="22"/>
      <c r="BC50" s="22"/>
      <c r="BD50" s="28"/>
    </row>
    <row r="51" spans="1:56" ht="216.75" thickBot="1" x14ac:dyDescent="0.2">
      <c r="A51" s="94">
        <v>42</v>
      </c>
      <c r="B51" s="95">
        <v>147</v>
      </c>
      <c r="C51" s="95" t="s">
        <v>239</v>
      </c>
      <c r="D51" s="95" t="s">
        <v>240</v>
      </c>
      <c r="E51" s="95" t="s">
        <v>83</v>
      </c>
      <c r="F51" s="96" t="s">
        <v>241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6"/>
      <c r="W51" s="96"/>
      <c r="X51" s="96"/>
      <c r="Y51" s="96"/>
      <c r="Z51" s="96" t="s">
        <v>82</v>
      </c>
      <c r="AA51" s="97" t="s">
        <v>54</v>
      </c>
      <c r="AB51" s="96" t="s">
        <v>81</v>
      </c>
      <c r="AC51" s="29"/>
      <c r="AD51" s="29"/>
      <c r="AE51" s="29"/>
      <c r="AF51" s="29"/>
      <c r="AG51" s="29"/>
      <c r="AH51" s="98">
        <v>45247</v>
      </c>
      <c r="AI51" s="97"/>
      <c r="AJ51" s="99">
        <v>45247</v>
      </c>
      <c r="AK51" s="100"/>
      <c r="AL51" s="29"/>
      <c r="AM51" s="29"/>
      <c r="AN51" s="29"/>
      <c r="AO51" s="29"/>
      <c r="AP51" s="97" t="s">
        <v>276</v>
      </c>
      <c r="AQ51" s="101">
        <v>72900</v>
      </c>
      <c r="AR51" s="101">
        <v>72900</v>
      </c>
      <c r="AS51" s="101"/>
      <c r="AT51" s="101">
        <v>54990</v>
      </c>
      <c r="AU51" s="101">
        <v>54990</v>
      </c>
      <c r="AV51" s="102"/>
      <c r="AW51" s="97"/>
      <c r="AX51" s="29"/>
      <c r="AY51" s="29"/>
      <c r="AZ51" s="29"/>
      <c r="BA51" s="29"/>
      <c r="BB51" s="29"/>
      <c r="BC51" s="29"/>
      <c r="BD51" s="103"/>
    </row>
    <row r="52" spans="1:56" ht="409.5" x14ac:dyDescent="0.15">
      <c r="A52" s="18">
        <v>43</v>
      </c>
      <c r="B52" s="104">
        <v>148</v>
      </c>
      <c r="C52" s="104" t="s">
        <v>242</v>
      </c>
      <c r="D52" s="104" t="s">
        <v>243</v>
      </c>
      <c r="E52" s="104" t="s">
        <v>202</v>
      </c>
      <c r="F52" s="105" t="s">
        <v>244</v>
      </c>
      <c r="G52" s="105"/>
      <c r="H52" s="105"/>
      <c r="I52" s="105"/>
      <c r="J52" s="105"/>
      <c r="K52" s="105"/>
      <c r="L52" s="105"/>
      <c r="M52" s="105"/>
      <c r="N52" s="105"/>
      <c r="O52" s="105"/>
      <c r="P52" s="105"/>
      <c r="Q52" s="105"/>
      <c r="R52" s="105"/>
      <c r="S52" s="105"/>
      <c r="T52" s="105"/>
      <c r="U52" s="105"/>
      <c r="V52" s="105"/>
      <c r="W52" s="105"/>
      <c r="X52" s="105"/>
      <c r="Y52" s="105"/>
      <c r="Z52" s="105" t="s">
        <v>79</v>
      </c>
      <c r="AA52" s="21" t="s">
        <v>54</v>
      </c>
      <c r="AB52" s="105" t="s">
        <v>76</v>
      </c>
      <c r="AC52" s="22"/>
      <c r="AD52" s="22"/>
      <c r="AE52" s="22"/>
      <c r="AF52" s="22"/>
      <c r="AG52" s="22"/>
      <c r="AH52" s="23">
        <v>45252</v>
      </c>
      <c r="AI52" s="21"/>
      <c r="AJ52" s="106">
        <v>45252</v>
      </c>
      <c r="AK52" s="25"/>
      <c r="AL52" s="22"/>
      <c r="AM52" s="22"/>
      <c r="AN52" s="22"/>
      <c r="AO52" s="22"/>
      <c r="AP52" s="21" t="s">
        <v>276</v>
      </c>
      <c r="AQ52" s="107">
        <v>9000</v>
      </c>
      <c r="AR52" s="107">
        <v>9000</v>
      </c>
      <c r="AS52" s="107"/>
      <c r="AT52" s="107">
        <v>9000</v>
      </c>
      <c r="AU52" s="107">
        <v>9000</v>
      </c>
      <c r="AV52" s="27"/>
      <c r="AW52" s="21"/>
      <c r="AX52" s="22"/>
      <c r="AY52" s="22"/>
      <c r="AZ52" s="22"/>
      <c r="BA52" s="22"/>
      <c r="BB52" s="22"/>
      <c r="BC52" s="22"/>
      <c r="BD52" s="28"/>
    </row>
    <row r="53" spans="1:56" ht="180.75" thickBot="1" x14ac:dyDescent="0.2">
      <c r="A53" s="94">
        <v>44</v>
      </c>
      <c r="B53" s="95">
        <v>149</v>
      </c>
      <c r="C53" s="95" t="s">
        <v>245</v>
      </c>
      <c r="D53" s="95" t="s">
        <v>246</v>
      </c>
      <c r="E53" s="95" t="s">
        <v>247</v>
      </c>
      <c r="F53" s="96" t="s">
        <v>248</v>
      </c>
      <c r="G53" s="96"/>
      <c r="H53" s="96"/>
      <c r="I53" s="96"/>
      <c r="J53" s="96"/>
      <c r="K53" s="96"/>
      <c r="L53" s="96"/>
      <c r="M53" s="96"/>
      <c r="N53" s="96"/>
      <c r="O53" s="96"/>
      <c r="P53" s="96"/>
      <c r="Q53" s="96"/>
      <c r="R53" s="96"/>
      <c r="S53" s="96"/>
      <c r="T53" s="96"/>
      <c r="U53" s="96"/>
      <c r="V53" s="96"/>
      <c r="W53" s="96"/>
      <c r="X53" s="96"/>
      <c r="Y53" s="96"/>
      <c r="Z53" s="96" t="s">
        <v>220</v>
      </c>
      <c r="AA53" s="97" t="s">
        <v>54</v>
      </c>
      <c r="AB53" s="96" t="s">
        <v>76</v>
      </c>
      <c r="AC53" s="29"/>
      <c r="AD53" s="29"/>
      <c r="AE53" s="29"/>
      <c r="AF53" s="29"/>
      <c r="AG53" s="29"/>
      <c r="AH53" s="98">
        <v>45253</v>
      </c>
      <c r="AI53" s="97"/>
      <c r="AJ53" s="99">
        <v>45253</v>
      </c>
      <c r="AK53" s="100"/>
      <c r="AL53" s="29"/>
      <c r="AM53" s="29"/>
      <c r="AN53" s="29"/>
      <c r="AO53" s="29"/>
      <c r="AP53" s="97" t="s">
        <v>276</v>
      </c>
      <c r="AQ53" s="101">
        <v>7430</v>
      </c>
      <c r="AR53" s="101">
        <v>7430</v>
      </c>
      <c r="AS53" s="101"/>
      <c r="AT53" s="101">
        <v>7430</v>
      </c>
      <c r="AU53" s="101">
        <v>7430</v>
      </c>
      <c r="AV53" s="102"/>
      <c r="AW53" s="97"/>
      <c r="AX53" s="29"/>
      <c r="AY53" s="29"/>
      <c r="AZ53" s="29"/>
      <c r="BA53" s="29"/>
      <c r="BB53" s="29"/>
      <c r="BC53" s="29"/>
      <c r="BD53" s="103"/>
    </row>
    <row r="54" spans="1:56" ht="153" x14ac:dyDescent="0.15">
      <c r="A54" s="18">
        <v>45</v>
      </c>
      <c r="B54" s="104">
        <v>150</v>
      </c>
      <c r="C54" s="104" t="s">
        <v>249</v>
      </c>
      <c r="D54" s="104"/>
      <c r="E54" s="104" t="s">
        <v>86</v>
      </c>
      <c r="F54" s="105" t="s">
        <v>250</v>
      </c>
      <c r="G54" s="105"/>
      <c r="H54" s="105"/>
      <c r="I54" s="105"/>
      <c r="J54" s="105"/>
      <c r="K54" s="105"/>
      <c r="L54" s="105"/>
      <c r="M54" s="105"/>
      <c r="N54" s="105"/>
      <c r="O54" s="105"/>
      <c r="P54" s="105"/>
      <c r="Q54" s="105"/>
      <c r="R54" s="105"/>
      <c r="S54" s="105"/>
      <c r="T54" s="105"/>
      <c r="U54" s="105"/>
      <c r="V54" s="105"/>
      <c r="W54" s="105"/>
      <c r="X54" s="105"/>
      <c r="Y54" s="105"/>
      <c r="Z54" s="105" t="s">
        <v>79</v>
      </c>
      <c r="AA54" s="21" t="s">
        <v>51</v>
      </c>
      <c r="AB54" s="105" t="s">
        <v>251</v>
      </c>
      <c r="AC54" s="25">
        <v>45223</v>
      </c>
      <c r="AD54" s="25">
        <v>45225</v>
      </c>
      <c r="AE54" s="25">
        <v>45237</v>
      </c>
      <c r="AF54" s="25">
        <v>45251</v>
      </c>
      <c r="AG54" s="25">
        <v>45251</v>
      </c>
      <c r="AH54" s="23">
        <v>45254</v>
      </c>
      <c r="AI54" s="23">
        <v>45258</v>
      </c>
      <c r="AJ54" s="106">
        <v>45259</v>
      </c>
      <c r="AK54" s="25">
        <v>45281</v>
      </c>
      <c r="AL54" s="25">
        <v>45289</v>
      </c>
      <c r="AM54" s="25">
        <v>45289</v>
      </c>
      <c r="AN54" s="22" t="s">
        <v>277</v>
      </c>
      <c r="AO54" s="22"/>
      <c r="AP54" s="21" t="s">
        <v>276</v>
      </c>
      <c r="AQ54" s="107">
        <v>2050000</v>
      </c>
      <c r="AR54" s="107"/>
      <c r="AS54" s="107">
        <v>2050000</v>
      </c>
      <c r="AT54" s="107">
        <v>2021180</v>
      </c>
      <c r="AU54" s="107"/>
      <c r="AV54" s="27">
        <v>2021180</v>
      </c>
      <c r="AW54" s="21" t="s">
        <v>283</v>
      </c>
      <c r="AX54" s="25">
        <v>45237</v>
      </c>
      <c r="AY54" s="25">
        <v>45251</v>
      </c>
      <c r="AZ54" s="25">
        <v>45251</v>
      </c>
      <c r="BA54" s="25">
        <v>45254</v>
      </c>
      <c r="BB54" s="25">
        <v>45258</v>
      </c>
      <c r="BC54" s="22" t="s">
        <v>277</v>
      </c>
      <c r="BD54" s="28"/>
    </row>
    <row r="55" spans="1:56" ht="306" x14ac:dyDescent="0.15">
      <c r="A55" s="18">
        <v>46</v>
      </c>
      <c r="B55" s="19">
        <v>151</v>
      </c>
      <c r="C55" s="19" t="s">
        <v>252</v>
      </c>
      <c r="D55" s="19" t="s">
        <v>253</v>
      </c>
      <c r="E55" s="19" t="s">
        <v>254</v>
      </c>
      <c r="F55" s="20" t="s">
        <v>255</v>
      </c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 t="s">
        <v>77</v>
      </c>
      <c r="AA55" s="21"/>
      <c r="AB55" s="20" t="s">
        <v>76</v>
      </c>
      <c r="AC55" s="22"/>
      <c r="AD55" s="22"/>
      <c r="AE55" s="22"/>
      <c r="AF55" s="22"/>
      <c r="AG55" s="22"/>
      <c r="AH55" s="23">
        <v>45259</v>
      </c>
      <c r="AI55" s="21"/>
      <c r="AJ55" s="24">
        <v>45259</v>
      </c>
      <c r="AK55" s="25"/>
      <c r="AL55" s="22"/>
      <c r="AM55" s="22"/>
      <c r="AN55" s="22"/>
      <c r="AO55" s="22"/>
      <c r="AP55" s="21" t="s">
        <v>276</v>
      </c>
      <c r="AQ55" s="26">
        <v>180000</v>
      </c>
      <c r="AR55" s="26">
        <v>180000</v>
      </c>
      <c r="AS55" s="26"/>
      <c r="AT55" s="26">
        <v>180000</v>
      </c>
      <c r="AU55" s="26">
        <v>180000</v>
      </c>
      <c r="AV55" s="27"/>
      <c r="AW55" s="21"/>
      <c r="AX55" s="25"/>
      <c r="AY55" s="25"/>
      <c r="AZ55" s="25"/>
      <c r="BA55" s="25"/>
      <c r="BB55" s="25"/>
      <c r="BC55" s="22"/>
      <c r="BD55" s="28"/>
    </row>
    <row r="56" spans="1:56" ht="153.75" thickBot="1" x14ac:dyDescent="0.2">
      <c r="A56" s="94">
        <v>47</v>
      </c>
      <c r="B56" s="95">
        <v>152</v>
      </c>
      <c r="C56" s="95" t="s">
        <v>256</v>
      </c>
      <c r="D56" s="95"/>
      <c r="E56" s="95" t="s">
        <v>257</v>
      </c>
      <c r="F56" s="96" t="s">
        <v>258</v>
      </c>
      <c r="G56" s="96"/>
      <c r="H56" s="96"/>
      <c r="I56" s="96"/>
      <c r="J56" s="96"/>
      <c r="K56" s="96"/>
      <c r="L56" s="96"/>
      <c r="M56" s="96"/>
      <c r="N56" s="96"/>
      <c r="O56" s="96"/>
      <c r="P56" s="96"/>
      <c r="Q56" s="96"/>
      <c r="R56" s="96"/>
      <c r="S56" s="96"/>
      <c r="T56" s="96"/>
      <c r="U56" s="96"/>
      <c r="V56" s="96"/>
      <c r="W56" s="96"/>
      <c r="X56" s="96"/>
      <c r="Y56" s="96"/>
      <c r="Z56" s="96" t="s">
        <v>85</v>
      </c>
      <c r="AA56" s="97" t="s">
        <v>51</v>
      </c>
      <c r="AB56" s="96" t="s">
        <v>251</v>
      </c>
      <c r="AC56" s="100">
        <v>45210</v>
      </c>
      <c r="AD56" s="100">
        <v>45225</v>
      </c>
      <c r="AE56" s="100">
        <v>45237</v>
      </c>
      <c r="AF56" s="100">
        <v>45251</v>
      </c>
      <c r="AG56" s="100">
        <v>45251</v>
      </c>
      <c r="AH56" s="98">
        <v>45254</v>
      </c>
      <c r="AI56" s="98">
        <v>45259</v>
      </c>
      <c r="AJ56" s="99">
        <v>45260</v>
      </c>
      <c r="AK56" s="100">
        <v>45281</v>
      </c>
      <c r="AL56" s="100">
        <v>45289</v>
      </c>
      <c r="AM56" s="100">
        <v>12417</v>
      </c>
      <c r="AN56" s="29" t="s">
        <v>277</v>
      </c>
      <c r="AO56" s="29"/>
      <c r="AP56" s="97" t="s">
        <v>276</v>
      </c>
      <c r="AQ56" s="101">
        <v>27100000</v>
      </c>
      <c r="AR56" s="101">
        <v>27100000</v>
      </c>
      <c r="AS56" s="101"/>
      <c r="AT56" s="101">
        <v>27092989.91</v>
      </c>
      <c r="AU56" s="101">
        <v>27092989.91</v>
      </c>
      <c r="AV56" s="102"/>
      <c r="AW56" s="97" t="s">
        <v>283</v>
      </c>
      <c r="AX56" s="100">
        <v>45237</v>
      </c>
      <c r="AY56" s="100">
        <v>45251</v>
      </c>
      <c r="AZ56" s="100">
        <v>45251</v>
      </c>
      <c r="BA56" s="100">
        <v>45254</v>
      </c>
      <c r="BB56" s="100">
        <v>45259</v>
      </c>
      <c r="BC56" s="29" t="s">
        <v>277</v>
      </c>
      <c r="BD56" s="103"/>
    </row>
    <row r="57" spans="1:56" ht="162" x14ac:dyDescent="0.15">
      <c r="A57" s="18">
        <v>48</v>
      </c>
      <c r="B57" s="104">
        <v>153</v>
      </c>
      <c r="C57" s="104" t="s">
        <v>259</v>
      </c>
      <c r="D57" s="104" t="s">
        <v>260</v>
      </c>
      <c r="E57" s="104" t="s">
        <v>261</v>
      </c>
      <c r="F57" s="105" t="s">
        <v>262</v>
      </c>
      <c r="G57" s="105"/>
      <c r="H57" s="105"/>
      <c r="I57" s="105"/>
      <c r="J57" s="105"/>
      <c r="K57" s="105"/>
      <c r="L57" s="105"/>
      <c r="M57" s="105"/>
      <c r="N57" s="105"/>
      <c r="O57" s="105"/>
      <c r="P57" s="105"/>
      <c r="Q57" s="105"/>
      <c r="R57" s="105"/>
      <c r="S57" s="105"/>
      <c r="T57" s="105"/>
      <c r="U57" s="105"/>
      <c r="V57" s="105"/>
      <c r="W57" s="105"/>
      <c r="X57" s="105"/>
      <c r="Y57" s="105"/>
      <c r="Z57" s="105" t="s">
        <v>263</v>
      </c>
      <c r="AA57" s="21" t="s">
        <v>54</v>
      </c>
      <c r="AB57" s="105" t="s">
        <v>76</v>
      </c>
      <c r="AC57" s="22"/>
      <c r="AD57" s="22"/>
      <c r="AE57" s="22"/>
      <c r="AF57" s="22"/>
      <c r="AG57" s="22"/>
      <c r="AH57" s="23">
        <v>45259</v>
      </c>
      <c r="AI57" s="21"/>
      <c r="AJ57" s="106">
        <v>45259</v>
      </c>
      <c r="AK57" s="25"/>
      <c r="AL57" s="22"/>
      <c r="AM57" s="22"/>
      <c r="AN57" s="22"/>
      <c r="AO57" s="22"/>
      <c r="AP57" s="21" t="s">
        <v>276</v>
      </c>
      <c r="AQ57" s="107">
        <v>70000</v>
      </c>
      <c r="AR57" s="107">
        <v>70000</v>
      </c>
      <c r="AS57" s="107"/>
      <c r="AT57" s="107">
        <v>55392.05</v>
      </c>
      <c r="AU57" s="107">
        <v>55392.05</v>
      </c>
      <c r="AV57" s="27"/>
      <c r="AW57" s="21"/>
      <c r="AX57" s="22"/>
      <c r="AY57" s="22"/>
      <c r="AZ57" s="22"/>
      <c r="BA57" s="22"/>
      <c r="BB57" s="22"/>
      <c r="BC57" s="22"/>
      <c r="BD57" s="28"/>
    </row>
    <row r="58" spans="1:56" ht="135" x14ac:dyDescent="0.15">
      <c r="A58" s="18">
        <v>49</v>
      </c>
      <c r="B58" s="19">
        <v>154</v>
      </c>
      <c r="C58" s="19" t="s">
        <v>264</v>
      </c>
      <c r="D58" s="19" t="s">
        <v>265</v>
      </c>
      <c r="E58" s="19" t="s">
        <v>86</v>
      </c>
      <c r="F58" s="20" t="s">
        <v>266</v>
      </c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 t="s">
        <v>79</v>
      </c>
      <c r="AA58" s="21" t="s">
        <v>54</v>
      </c>
      <c r="AB58" s="20" t="s">
        <v>76</v>
      </c>
      <c r="AC58" s="22"/>
      <c r="AD58" s="22"/>
      <c r="AE58" s="22"/>
      <c r="AF58" s="22"/>
      <c r="AG58" s="22"/>
      <c r="AH58" s="23">
        <v>45259</v>
      </c>
      <c r="AI58" s="21"/>
      <c r="AJ58" s="24">
        <v>45259</v>
      </c>
      <c r="AK58" s="25"/>
      <c r="AL58" s="22"/>
      <c r="AM58" s="22"/>
      <c r="AN58" s="22"/>
      <c r="AO58" s="22"/>
      <c r="AP58" s="21" t="s">
        <v>276</v>
      </c>
      <c r="AQ58" s="26">
        <v>45000</v>
      </c>
      <c r="AR58" s="26">
        <v>45000</v>
      </c>
      <c r="AS58" s="26"/>
      <c r="AT58" s="26">
        <v>44800</v>
      </c>
      <c r="AU58" s="26">
        <v>44800</v>
      </c>
      <c r="AV58" s="27"/>
      <c r="AW58" s="21"/>
      <c r="AX58" s="22"/>
      <c r="AY58" s="22"/>
      <c r="AZ58" s="22"/>
      <c r="BA58" s="22"/>
      <c r="BB58" s="22"/>
      <c r="BC58" s="22"/>
      <c r="BD58" s="28"/>
    </row>
    <row r="59" spans="1:56" ht="198" x14ac:dyDescent="0.15">
      <c r="A59" s="18">
        <v>50</v>
      </c>
      <c r="B59" s="19">
        <v>155</v>
      </c>
      <c r="C59" s="19" t="s">
        <v>267</v>
      </c>
      <c r="D59" s="19" t="s">
        <v>268</v>
      </c>
      <c r="E59" s="19" t="s">
        <v>269</v>
      </c>
      <c r="F59" s="20" t="s">
        <v>270</v>
      </c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 t="s">
        <v>271</v>
      </c>
      <c r="AA59" s="21" t="s">
        <v>54</v>
      </c>
      <c r="AB59" s="20" t="s">
        <v>76</v>
      </c>
      <c r="AC59" s="22"/>
      <c r="AD59" s="22"/>
      <c r="AE59" s="22"/>
      <c r="AF59" s="22"/>
      <c r="AG59" s="22"/>
      <c r="AH59" s="23">
        <v>45259</v>
      </c>
      <c r="AI59" s="21"/>
      <c r="AJ59" s="24">
        <v>45259</v>
      </c>
      <c r="AK59" s="25"/>
      <c r="AL59" s="22"/>
      <c r="AM59" s="22"/>
      <c r="AN59" s="22"/>
      <c r="AO59" s="22"/>
      <c r="AP59" s="21" t="s">
        <v>276</v>
      </c>
      <c r="AQ59" s="26">
        <v>25488</v>
      </c>
      <c r="AR59" s="26">
        <v>25488</v>
      </c>
      <c r="AS59" s="26"/>
      <c r="AT59" s="26">
        <v>25488</v>
      </c>
      <c r="AU59" s="26">
        <v>25488</v>
      </c>
      <c r="AV59" s="27"/>
      <c r="AW59" s="21"/>
      <c r="AX59" s="22"/>
      <c r="AY59" s="22"/>
      <c r="AZ59" s="22"/>
      <c r="BA59" s="22"/>
      <c r="BB59" s="22"/>
      <c r="BC59" s="22"/>
      <c r="BD59" s="28"/>
    </row>
    <row r="60" spans="1:56" ht="126" x14ac:dyDescent="0.15">
      <c r="A60" s="18">
        <v>51</v>
      </c>
      <c r="B60" s="19">
        <v>156</v>
      </c>
      <c r="C60" s="19" t="s">
        <v>272</v>
      </c>
      <c r="D60" s="19" t="s">
        <v>273</v>
      </c>
      <c r="E60" s="19" t="s">
        <v>274</v>
      </c>
      <c r="F60" s="20" t="s">
        <v>275</v>
      </c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 t="s">
        <v>79</v>
      </c>
      <c r="AA60" s="21" t="s">
        <v>54</v>
      </c>
      <c r="AB60" s="20" t="s">
        <v>76</v>
      </c>
      <c r="AC60" s="22"/>
      <c r="AD60" s="22"/>
      <c r="AE60" s="22"/>
      <c r="AF60" s="22"/>
      <c r="AG60" s="22"/>
      <c r="AH60" s="23">
        <v>45289</v>
      </c>
      <c r="AI60" s="21"/>
      <c r="AJ60" s="24">
        <v>45289</v>
      </c>
      <c r="AK60" s="25">
        <v>45289</v>
      </c>
      <c r="AL60" s="22"/>
      <c r="AM60" s="22"/>
      <c r="AN60" s="22"/>
      <c r="AO60" s="22"/>
      <c r="AP60" s="21" t="s">
        <v>276</v>
      </c>
      <c r="AQ60" s="26">
        <v>44000</v>
      </c>
      <c r="AR60" s="26">
        <v>44000</v>
      </c>
      <c r="AS60" s="26"/>
      <c r="AT60" s="26">
        <v>43600</v>
      </c>
      <c r="AU60" s="26">
        <v>43600</v>
      </c>
      <c r="AV60" s="27"/>
      <c r="AW60" s="21"/>
      <c r="AX60" s="22"/>
      <c r="AY60" s="22"/>
      <c r="AZ60" s="22"/>
      <c r="BA60" s="22"/>
      <c r="BB60" s="22"/>
      <c r="BC60" s="22"/>
      <c r="BD60" s="28"/>
    </row>
    <row r="61" spans="1:56" s="121" customFormat="1" ht="18.75" customHeight="1" x14ac:dyDescent="0.2">
      <c r="A61" s="118" t="s">
        <v>40</v>
      </c>
      <c r="B61" s="118"/>
      <c r="C61" s="118"/>
      <c r="D61" s="118"/>
      <c r="E61" s="118"/>
      <c r="F61" s="118"/>
      <c r="G61" s="118"/>
      <c r="H61" s="118"/>
      <c r="I61" s="118"/>
      <c r="J61" s="118"/>
      <c r="K61" s="118"/>
      <c r="L61" s="118"/>
      <c r="M61" s="118"/>
      <c r="N61" s="118"/>
      <c r="O61" s="118"/>
      <c r="P61" s="118"/>
      <c r="Q61" s="118"/>
      <c r="R61" s="118"/>
      <c r="S61" s="118"/>
      <c r="T61" s="118"/>
      <c r="U61" s="118"/>
      <c r="V61" s="118"/>
      <c r="W61" s="118"/>
      <c r="X61" s="118"/>
      <c r="Y61" s="118"/>
      <c r="Z61" s="118"/>
      <c r="AA61" s="118"/>
      <c r="AB61" s="118"/>
      <c r="AC61" s="118"/>
      <c r="AD61" s="118"/>
      <c r="AE61" s="118"/>
      <c r="AF61" s="118"/>
      <c r="AG61" s="118"/>
      <c r="AH61" s="118"/>
      <c r="AI61" s="118"/>
      <c r="AJ61" s="118"/>
      <c r="AK61" s="118"/>
      <c r="AL61" s="118"/>
      <c r="AM61" s="118"/>
      <c r="AN61" s="118"/>
      <c r="AO61" s="118"/>
      <c r="AP61" s="118"/>
      <c r="AQ61" s="119">
        <f>SUM(AQ10:AQ60)</f>
        <v>31815479</v>
      </c>
      <c r="AR61" s="119"/>
      <c r="AS61" s="119"/>
      <c r="AT61" s="119"/>
      <c r="AU61" s="119"/>
      <c r="AV61" s="119"/>
      <c r="AW61" s="120"/>
      <c r="AX61" s="120"/>
      <c r="AY61" s="120"/>
      <c r="AZ61" s="120"/>
      <c r="BA61" s="120"/>
      <c r="BB61" s="120"/>
      <c r="BC61" s="120"/>
      <c r="BD61" s="120"/>
    </row>
    <row r="62" spans="1:56" s="125" customFormat="1" ht="21" customHeight="1" x14ac:dyDescent="0.2">
      <c r="A62" s="122" t="s">
        <v>41</v>
      </c>
      <c r="B62" s="122"/>
      <c r="C62" s="122"/>
      <c r="D62" s="122"/>
      <c r="E62" s="122"/>
      <c r="F62" s="122"/>
      <c r="G62" s="122"/>
      <c r="H62" s="122"/>
      <c r="I62" s="122"/>
      <c r="J62" s="122"/>
      <c r="K62" s="122"/>
      <c r="L62" s="122"/>
      <c r="M62" s="122"/>
      <c r="N62" s="122"/>
      <c r="O62" s="122"/>
      <c r="P62" s="122"/>
      <c r="Q62" s="122"/>
      <c r="R62" s="122"/>
      <c r="S62" s="122"/>
      <c r="T62" s="122"/>
      <c r="U62" s="122"/>
      <c r="V62" s="122"/>
      <c r="W62" s="122"/>
      <c r="X62" s="122"/>
      <c r="Y62" s="122"/>
      <c r="Z62" s="122"/>
      <c r="AA62" s="122"/>
      <c r="AB62" s="122"/>
      <c r="AC62" s="122"/>
      <c r="AD62" s="122"/>
      <c r="AE62" s="122"/>
      <c r="AF62" s="122"/>
      <c r="AG62" s="122"/>
      <c r="AH62" s="122"/>
      <c r="AI62" s="122"/>
      <c r="AJ62" s="122"/>
      <c r="AK62" s="122"/>
      <c r="AL62" s="122"/>
      <c r="AM62" s="122"/>
      <c r="AN62" s="122"/>
      <c r="AO62" s="122"/>
      <c r="AP62" s="122"/>
      <c r="AQ62" s="123"/>
      <c r="AR62" s="123"/>
      <c r="AS62" s="123"/>
      <c r="AT62" s="123">
        <f>SUM(AT10:AT60)</f>
        <v>31618713.059999999</v>
      </c>
      <c r="AU62" s="123"/>
      <c r="AV62" s="123"/>
      <c r="AW62" s="124"/>
      <c r="AX62" s="124"/>
      <c r="AY62" s="124"/>
      <c r="AZ62" s="124"/>
      <c r="BA62" s="124"/>
      <c r="BB62" s="124"/>
      <c r="BC62" s="124"/>
      <c r="BD62" s="124"/>
    </row>
    <row r="63" spans="1:56" s="125" customFormat="1" ht="24" customHeight="1" x14ac:dyDescent="0.2">
      <c r="A63" s="122" t="s">
        <v>42</v>
      </c>
      <c r="B63" s="122"/>
      <c r="C63" s="122"/>
      <c r="D63" s="122"/>
      <c r="E63" s="122"/>
      <c r="F63" s="122"/>
      <c r="G63" s="122"/>
      <c r="H63" s="122"/>
      <c r="I63" s="122"/>
      <c r="J63" s="122"/>
      <c r="K63" s="122"/>
      <c r="L63" s="122"/>
      <c r="M63" s="122"/>
      <c r="N63" s="122"/>
      <c r="O63" s="122"/>
      <c r="P63" s="122"/>
      <c r="Q63" s="122"/>
      <c r="R63" s="122"/>
      <c r="S63" s="122"/>
      <c r="T63" s="122"/>
      <c r="U63" s="122"/>
      <c r="V63" s="122"/>
      <c r="W63" s="122"/>
      <c r="X63" s="122"/>
      <c r="Y63" s="122"/>
      <c r="Z63" s="122"/>
      <c r="AA63" s="122"/>
      <c r="AB63" s="122"/>
      <c r="AC63" s="122"/>
      <c r="AD63" s="122"/>
      <c r="AE63" s="122"/>
      <c r="AF63" s="122"/>
      <c r="AG63" s="122"/>
      <c r="AH63" s="122"/>
      <c r="AI63" s="122"/>
      <c r="AJ63" s="122"/>
      <c r="AK63" s="122"/>
      <c r="AL63" s="122"/>
      <c r="AM63" s="122"/>
      <c r="AN63" s="122"/>
      <c r="AO63" s="122"/>
      <c r="AP63" s="122"/>
      <c r="AQ63" s="123">
        <f>AQ61-AT62</f>
        <v>196765.94000000134</v>
      </c>
      <c r="AR63" s="123"/>
      <c r="AS63" s="123"/>
      <c r="AT63" s="123"/>
      <c r="AU63" s="123"/>
      <c r="AV63" s="123"/>
      <c r="AW63" s="124"/>
      <c r="AX63" s="124"/>
      <c r="AY63" s="124"/>
      <c r="AZ63" s="124"/>
      <c r="BA63" s="124"/>
      <c r="BB63" s="124"/>
      <c r="BC63" s="124"/>
      <c r="BD63" s="124"/>
    </row>
    <row r="64" spans="1:56" ht="18" customHeight="1" thickBot="1" x14ac:dyDescent="0.2">
      <c r="A64" s="30"/>
      <c r="B64" s="30"/>
      <c r="C64" s="30"/>
      <c r="D64" s="30"/>
      <c r="E64" s="30"/>
      <c r="F64" s="30"/>
      <c r="G64" s="30"/>
      <c r="H64" s="30"/>
      <c r="I64" s="30"/>
      <c r="J64" s="30"/>
      <c r="K64" s="30"/>
      <c r="L64" s="30"/>
      <c r="M64" s="30"/>
      <c r="N64" s="30"/>
      <c r="O64" s="30"/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 t="s">
        <v>290</v>
      </c>
      <c r="AB64" s="30"/>
      <c r="AC64" s="30"/>
      <c r="AD64" s="30"/>
      <c r="AE64" s="30"/>
      <c r="AF64" s="30"/>
      <c r="AG64" s="30"/>
      <c r="AH64" s="30"/>
      <c r="AI64" s="30"/>
      <c r="AJ64" s="30"/>
      <c r="AK64" s="30"/>
      <c r="AL64" s="30"/>
      <c r="AM64" s="30"/>
      <c r="AN64" s="30"/>
      <c r="AO64" s="30"/>
      <c r="AP64" s="30"/>
      <c r="AQ64" s="31"/>
      <c r="AR64" s="31"/>
      <c r="AS64" s="31"/>
      <c r="AT64" s="31"/>
      <c r="AU64" s="31"/>
      <c r="AV64" s="31"/>
      <c r="AW64" s="30"/>
      <c r="AX64" s="30"/>
      <c r="AY64" s="30"/>
      <c r="AZ64" s="30"/>
      <c r="BA64" s="30"/>
      <c r="BB64" s="30"/>
      <c r="BC64" s="30"/>
      <c r="BD64" s="30"/>
    </row>
    <row r="65" spans="1:57" s="17" customFormat="1" ht="26.25" customHeight="1" thickBot="1" x14ac:dyDescent="0.25">
      <c r="A65" s="85" t="s">
        <v>43</v>
      </c>
      <c r="B65" s="86"/>
      <c r="C65" s="86"/>
      <c r="D65" s="86"/>
      <c r="E65" s="86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  <c r="Q65" s="87"/>
      <c r="R65" s="87"/>
      <c r="S65" s="87"/>
      <c r="T65" s="87"/>
      <c r="U65" s="87"/>
      <c r="V65" s="87"/>
      <c r="W65" s="87"/>
      <c r="X65" s="87"/>
      <c r="Y65" s="87"/>
      <c r="Z65" s="87"/>
      <c r="AA65" s="87"/>
      <c r="AB65" s="87"/>
      <c r="AC65" s="87"/>
      <c r="AD65" s="87"/>
      <c r="AE65" s="87"/>
      <c r="AF65" s="87"/>
      <c r="AG65" s="87"/>
      <c r="AH65" s="87"/>
      <c r="AI65" s="87"/>
      <c r="AJ65" s="87"/>
      <c r="AK65" s="87"/>
      <c r="AL65" s="87"/>
      <c r="AM65" s="87"/>
      <c r="AN65" s="87"/>
      <c r="AO65" s="87"/>
      <c r="AP65" s="87"/>
      <c r="AQ65" s="87"/>
      <c r="AR65" s="87"/>
      <c r="AS65" s="87"/>
      <c r="AT65" s="87"/>
      <c r="AU65" s="87"/>
      <c r="AV65" s="87"/>
      <c r="AW65" s="87"/>
      <c r="AX65" s="87"/>
      <c r="AY65" s="87"/>
      <c r="AZ65" s="87"/>
      <c r="BA65" s="87"/>
      <c r="BB65" s="87"/>
      <c r="BC65" s="87"/>
      <c r="BD65" s="89"/>
    </row>
    <row r="66" spans="1:57" s="17" customFormat="1" x14ac:dyDescent="0.15">
      <c r="A66" s="32"/>
      <c r="B66" s="33"/>
      <c r="C66" s="33"/>
      <c r="D66" s="33"/>
      <c r="E66" s="33"/>
      <c r="F66" s="34"/>
      <c r="G66" s="35"/>
      <c r="H66" s="35"/>
      <c r="I66" s="36"/>
      <c r="J66" s="36"/>
      <c r="K66" s="36"/>
      <c r="L66" s="36"/>
      <c r="M66" s="36"/>
      <c r="N66" s="36"/>
      <c r="O66" s="36"/>
      <c r="P66" s="36"/>
      <c r="Q66" s="36"/>
      <c r="R66" s="36"/>
      <c r="S66" s="36"/>
      <c r="T66" s="36"/>
      <c r="U66" s="35"/>
      <c r="V66" s="35"/>
      <c r="W66" s="35"/>
      <c r="X66" s="35"/>
      <c r="Y66" s="36"/>
      <c r="Z66" s="35"/>
      <c r="AA66" s="37"/>
      <c r="AB66" s="38"/>
      <c r="AC66" s="35"/>
      <c r="AD66" s="39"/>
      <c r="AE66" s="35"/>
      <c r="AF66" s="35"/>
      <c r="AG66" s="39"/>
      <c r="AH66" s="39"/>
      <c r="AI66" s="39"/>
      <c r="AJ66" s="39"/>
      <c r="AK66" s="39"/>
      <c r="AL66" s="39"/>
      <c r="AM66" s="39"/>
      <c r="AN66" s="39"/>
      <c r="AO66" s="39"/>
      <c r="AP66" s="38"/>
      <c r="AQ66" s="37">
        <f>AR66+AS66</f>
        <v>0</v>
      </c>
      <c r="AR66" s="40"/>
      <c r="AS66" s="40"/>
      <c r="AT66" s="37"/>
      <c r="AU66" s="40"/>
      <c r="AV66" s="40"/>
      <c r="AW66" s="35"/>
      <c r="AX66" s="35"/>
      <c r="AY66" s="35"/>
      <c r="AZ66" s="35"/>
      <c r="BA66" s="35"/>
      <c r="BB66" s="35"/>
      <c r="BC66" s="35"/>
      <c r="BD66" s="41"/>
    </row>
    <row r="67" spans="1:57" s="17" customFormat="1" x14ac:dyDescent="0.15">
      <c r="A67" s="42"/>
      <c r="B67" s="43"/>
      <c r="C67" s="43"/>
      <c r="D67" s="43"/>
      <c r="E67" s="43"/>
      <c r="F67" s="44"/>
      <c r="G67" s="44"/>
      <c r="H67" s="44"/>
      <c r="I67" s="44"/>
      <c r="J67" s="44"/>
      <c r="K67" s="44"/>
      <c r="L67" s="44"/>
      <c r="M67" s="44"/>
      <c r="N67" s="45"/>
      <c r="O67" s="44"/>
      <c r="P67" s="44"/>
      <c r="Q67" s="44"/>
      <c r="R67" s="44"/>
      <c r="S67" s="44"/>
      <c r="T67" s="44"/>
      <c r="U67" s="44"/>
      <c r="V67" s="46"/>
      <c r="W67" s="46"/>
      <c r="X67" s="46"/>
      <c r="Y67" s="44"/>
      <c r="Z67" s="46"/>
      <c r="AA67" s="47"/>
      <c r="AB67" s="48"/>
      <c r="AC67" s="46"/>
      <c r="AD67" s="49"/>
      <c r="AE67" s="46"/>
      <c r="AF67" s="46"/>
      <c r="AG67" s="49"/>
      <c r="AH67" s="49"/>
      <c r="AI67" s="49"/>
      <c r="AJ67" s="49"/>
      <c r="AK67" s="49"/>
      <c r="AL67" s="49"/>
      <c r="AM67" s="49"/>
      <c r="AN67" s="49"/>
      <c r="AO67" s="49"/>
      <c r="AP67" s="48"/>
      <c r="AQ67" s="47">
        <f>AR67+AS67</f>
        <v>0</v>
      </c>
      <c r="AR67" s="50"/>
      <c r="AS67" s="50"/>
      <c r="AT67" s="47"/>
      <c r="AU67" s="50"/>
      <c r="AV67" s="50"/>
      <c r="AW67" s="46"/>
      <c r="AX67" s="46"/>
      <c r="AY67" s="46"/>
      <c r="AZ67" s="46"/>
      <c r="BA67" s="46"/>
      <c r="BB67" s="46"/>
      <c r="BC67" s="46"/>
      <c r="BD67" s="51"/>
    </row>
    <row r="68" spans="1:57" s="17" customFormat="1" x14ac:dyDescent="0.15">
      <c r="A68" s="52"/>
      <c r="B68" s="53"/>
      <c r="C68" s="53"/>
      <c r="D68" s="53"/>
      <c r="E68" s="53"/>
      <c r="F68" s="54"/>
      <c r="G68" s="55"/>
      <c r="H68" s="55"/>
      <c r="I68" s="55"/>
      <c r="J68" s="55"/>
      <c r="K68" s="55"/>
      <c r="L68" s="55"/>
      <c r="M68" s="55"/>
      <c r="N68" s="55"/>
      <c r="O68" s="55"/>
      <c r="P68" s="55"/>
      <c r="Q68" s="55"/>
      <c r="R68" s="55"/>
      <c r="S68" s="55"/>
      <c r="T68" s="55"/>
      <c r="U68" s="55"/>
      <c r="V68" s="56"/>
      <c r="W68" s="56"/>
      <c r="X68" s="56"/>
      <c r="Y68" s="55"/>
      <c r="Z68" s="56"/>
      <c r="AA68" s="47"/>
      <c r="AB68" s="48"/>
      <c r="AC68" s="56"/>
      <c r="AD68" s="57"/>
      <c r="AE68" s="58"/>
      <c r="AF68" s="56"/>
      <c r="AG68" s="57"/>
      <c r="AH68" s="57"/>
      <c r="AI68" s="57"/>
      <c r="AJ68" s="57"/>
      <c r="AK68" s="57"/>
      <c r="AL68" s="57"/>
      <c r="AM68" s="57"/>
      <c r="AN68" s="57"/>
      <c r="AO68" s="57"/>
      <c r="AP68" s="48"/>
      <c r="AQ68" s="47">
        <f>AR68+AS68</f>
        <v>0</v>
      </c>
      <c r="AR68" s="59"/>
      <c r="AS68" s="59"/>
      <c r="AT68" s="47"/>
      <c r="AU68" s="59"/>
      <c r="AV68" s="59"/>
      <c r="AW68" s="56"/>
      <c r="AX68" s="56"/>
      <c r="AY68" s="56"/>
      <c r="AZ68" s="56"/>
      <c r="BA68" s="56"/>
      <c r="BB68" s="56"/>
      <c r="BC68" s="56"/>
      <c r="BD68" s="60"/>
    </row>
    <row r="69" spans="1:57" s="17" customFormat="1" ht="9.75" thickBot="1" x14ac:dyDescent="0.2">
      <c r="A69" s="61"/>
      <c r="B69" s="62"/>
      <c r="C69" s="62"/>
      <c r="D69" s="62"/>
      <c r="E69" s="62"/>
      <c r="F69" s="63"/>
      <c r="G69" s="64"/>
      <c r="H69" s="64"/>
      <c r="I69" s="64"/>
      <c r="J69" s="64"/>
      <c r="K69" s="64"/>
      <c r="L69" s="64"/>
      <c r="M69" s="64"/>
      <c r="N69" s="64"/>
      <c r="O69" s="64"/>
      <c r="P69" s="64"/>
      <c r="Q69" s="64"/>
      <c r="R69" s="64"/>
      <c r="S69" s="64"/>
      <c r="T69" s="64"/>
      <c r="U69" s="64"/>
      <c r="V69" s="65"/>
      <c r="W69" s="65"/>
      <c r="X69" s="65"/>
      <c r="Y69" s="64"/>
      <c r="Z69" s="65"/>
      <c r="AA69" s="66"/>
      <c r="AB69" s="67"/>
      <c r="AC69" s="65"/>
      <c r="AD69" s="68"/>
      <c r="AE69" s="65"/>
      <c r="AF69" s="65"/>
      <c r="AG69" s="68"/>
      <c r="AH69" s="68"/>
      <c r="AI69" s="68"/>
      <c r="AJ69" s="68"/>
      <c r="AK69" s="68"/>
      <c r="AL69" s="68"/>
      <c r="AM69" s="68"/>
      <c r="AN69" s="68"/>
      <c r="AO69" s="68"/>
      <c r="AP69" s="67"/>
      <c r="AQ69" s="66">
        <f>AR69+AS69</f>
        <v>0</v>
      </c>
      <c r="AR69" s="69"/>
      <c r="AS69" s="69"/>
      <c r="AT69" s="66"/>
      <c r="AU69" s="69"/>
      <c r="AV69" s="69"/>
      <c r="AW69" s="65"/>
      <c r="AX69" s="65"/>
      <c r="AY69" s="65"/>
      <c r="AZ69" s="65"/>
      <c r="BA69" s="65"/>
      <c r="BB69" s="65"/>
      <c r="BC69" s="65"/>
      <c r="BD69" s="70"/>
    </row>
    <row r="70" spans="1:57" s="17" customFormat="1" ht="24.75" customHeight="1" x14ac:dyDescent="0.2">
      <c r="A70" s="71" t="s">
        <v>44</v>
      </c>
      <c r="B70" s="72"/>
      <c r="C70" s="72"/>
      <c r="D70" s="72"/>
      <c r="E70" s="72"/>
      <c r="F70" s="72"/>
      <c r="G70" s="72"/>
      <c r="H70" s="72"/>
      <c r="I70" s="72"/>
      <c r="J70" s="72"/>
      <c r="K70" s="72"/>
      <c r="L70" s="72"/>
      <c r="M70" s="72"/>
      <c r="N70" s="72"/>
      <c r="O70" s="72"/>
      <c r="P70" s="72"/>
      <c r="Q70" s="72"/>
      <c r="R70" s="72"/>
      <c r="S70" s="72"/>
      <c r="T70" s="72"/>
      <c r="U70" s="72"/>
      <c r="V70" s="72"/>
      <c r="W70" s="72"/>
      <c r="X70" s="72"/>
      <c r="Y70" s="72"/>
      <c r="Z70" s="72"/>
      <c r="AA70" s="72"/>
      <c r="AB70" s="72"/>
      <c r="AC70" s="72"/>
      <c r="AD70" s="72"/>
      <c r="AE70" s="72"/>
      <c r="AF70" s="72"/>
      <c r="AG70" s="72"/>
      <c r="AH70" s="72"/>
      <c r="AI70" s="72"/>
      <c r="AJ70" s="72"/>
      <c r="AK70" s="72"/>
      <c r="AL70" s="72"/>
      <c r="AM70" s="72"/>
      <c r="AN70" s="72"/>
      <c r="AO70" s="72"/>
      <c r="AP70" s="72"/>
      <c r="AQ70" s="73">
        <f>SUM(AQ66:AQ69)</f>
        <v>0</v>
      </c>
      <c r="AR70" s="73"/>
      <c r="AS70" s="73"/>
      <c r="AT70" s="74"/>
      <c r="AU70" s="74"/>
      <c r="AV70" s="74"/>
    </row>
    <row r="75" spans="1:57" s="108" customFormat="1" ht="15.75" x14ac:dyDescent="0.2">
      <c r="Z75" s="109" t="s">
        <v>45</v>
      </c>
      <c r="AA75" s="109"/>
      <c r="AK75" s="110" t="s">
        <v>46</v>
      </c>
      <c r="AQ75" s="111"/>
      <c r="AR75" s="112"/>
      <c r="AS75" s="112"/>
      <c r="AT75" s="112"/>
      <c r="AU75" s="111"/>
      <c r="AV75" s="113" t="s">
        <v>287</v>
      </c>
      <c r="AW75" s="114"/>
      <c r="AY75" s="115"/>
      <c r="AZ75" s="112"/>
      <c r="BA75" s="112"/>
      <c r="BB75" s="112"/>
      <c r="BC75" s="115"/>
      <c r="BD75" s="115"/>
      <c r="BE75" s="115"/>
    </row>
    <row r="76" spans="1:57" s="108" customFormat="1" ht="15.75" x14ac:dyDescent="0.2">
      <c r="Z76" s="109"/>
      <c r="AA76" s="109"/>
      <c r="AB76" s="109"/>
      <c r="AC76" s="109"/>
      <c r="AD76" s="109"/>
      <c r="AE76" s="109"/>
      <c r="AF76" s="109"/>
      <c r="AG76" s="109"/>
      <c r="AH76" s="109"/>
      <c r="AI76" s="111"/>
      <c r="AJ76" s="111"/>
      <c r="AK76" s="112"/>
      <c r="AN76" s="109"/>
      <c r="AQ76" s="111"/>
      <c r="AR76" s="112"/>
      <c r="AS76" s="112"/>
      <c r="AT76" s="112"/>
      <c r="AU76" s="111"/>
      <c r="AV76" s="109"/>
      <c r="AW76" s="114"/>
      <c r="AY76" s="116"/>
      <c r="AZ76" s="109"/>
      <c r="BA76" s="109"/>
      <c r="BB76" s="109"/>
      <c r="BC76" s="109"/>
      <c r="BD76" s="109"/>
      <c r="BE76" s="109"/>
    </row>
    <row r="77" spans="1:57" s="108" customFormat="1" ht="15.75" x14ac:dyDescent="0.2">
      <c r="Z77" s="109"/>
      <c r="AA77" s="109"/>
      <c r="AB77" s="109"/>
      <c r="AC77" s="109"/>
      <c r="AD77" s="109"/>
      <c r="AE77" s="109"/>
      <c r="AF77" s="109"/>
      <c r="AG77" s="109"/>
      <c r="AH77" s="109"/>
      <c r="AI77" s="111"/>
      <c r="AJ77" s="111"/>
      <c r="AK77" s="112"/>
      <c r="AN77" s="109"/>
      <c r="AQ77" s="111"/>
      <c r="AR77" s="112"/>
      <c r="AS77" s="112"/>
      <c r="AT77" s="112"/>
      <c r="AU77" s="111"/>
      <c r="AV77" s="109"/>
      <c r="AW77" s="114"/>
      <c r="AY77" s="116"/>
      <c r="AZ77" s="109"/>
      <c r="BA77" s="109"/>
      <c r="BB77" s="109"/>
      <c r="BC77" s="109"/>
      <c r="BD77" s="109"/>
      <c r="BE77" s="109"/>
    </row>
    <row r="78" spans="1:57" s="108" customFormat="1" ht="15.75" x14ac:dyDescent="0.2">
      <c r="Z78" s="109" t="s">
        <v>282</v>
      </c>
      <c r="AA78" s="109"/>
      <c r="AB78" s="109"/>
      <c r="AC78" s="109"/>
      <c r="AD78" s="109"/>
      <c r="AE78" s="109"/>
      <c r="AF78" s="109"/>
      <c r="AG78" s="109"/>
      <c r="AH78" s="109"/>
      <c r="AI78" s="109"/>
      <c r="AJ78" s="109"/>
      <c r="AK78" s="109" t="s">
        <v>286</v>
      </c>
      <c r="AQ78" s="111"/>
      <c r="AR78" s="112"/>
      <c r="AS78" s="112"/>
      <c r="AT78" s="112"/>
      <c r="AU78" s="111"/>
      <c r="AV78" s="109" t="s">
        <v>284</v>
      </c>
      <c r="AW78" s="114"/>
      <c r="AY78" s="116"/>
      <c r="AZ78" s="109"/>
      <c r="BA78" s="109"/>
      <c r="BB78" s="109"/>
      <c r="BC78" s="109"/>
      <c r="BD78" s="109"/>
      <c r="BE78" s="109"/>
    </row>
    <row r="79" spans="1:57" s="108" customFormat="1" ht="15.75" x14ac:dyDescent="0.2">
      <c r="Z79" s="108" t="s">
        <v>288</v>
      </c>
      <c r="AK79" s="117" t="s">
        <v>47</v>
      </c>
      <c r="AQ79" s="111"/>
      <c r="AR79" s="112"/>
      <c r="AS79" s="112"/>
      <c r="AT79" s="112"/>
      <c r="AU79" s="111"/>
      <c r="AV79" s="108" t="s">
        <v>285</v>
      </c>
      <c r="AW79" s="114"/>
      <c r="AY79" s="116"/>
    </row>
    <row r="80" spans="1:57" s="108" customFormat="1" ht="15.75" x14ac:dyDescent="0.2">
      <c r="AV80" s="108" t="s">
        <v>48</v>
      </c>
    </row>
  </sheetData>
  <sheetProtection password="D52D" sheet="1" objects="1" scenarios="1" formatCells="0" formatColumns="0" formatRows="0" insertColumns="0" insertRows="0" deleteColumns="0" deleteRows="0" sort="0" autoFilter="0" pivotTables="0"/>
  <mergeCells count="26">
    <mergeCell ref="A63:AP63"/>
    <mergeCell ref="AQ63:AV63"/>
    <mergeCell ref="A61:AP61"/>
    <mergeCell ref="AQ61:AS61"/>
    <mergeCell ref="AT61:AV61"/>
    <mergeCell ref="A62:AP62"/>
    <mergeCell ref="AQ62:AS62"/>
    <mergeCell ref="AT62:AV62"/>
    <mergeCell ref="BD6:BD7"/>
    <mergeCell ref="V6:X6"/>
    <mergeCell ref="Y6:Y7"/>
    <mergeCell ref="Z6:Z7"/>
    <mergeCell ref="AA6:AA7"/>
    <mergeCell ref="AB6:AB7"/>
    <mergeCell ref="AC6:AO6"/>
    <mergeCell ref="AP6:AP7"/>
    <mergeCell ref="AQ6:AS6"/>
    <mergeCell ref="AT6:AV6"/>
    <mergeCell ref="AW6:AW7"/>
    <mergeCell ref="AX6:BC6"/>
    <mergeCell ref="U6:U7"/>
    <mergeCell ref="A6:A7"/>
    <mergeCell ref="F6:F7"/>
    <mergeCell ref="G6:G7"/>
    <mergeCell ref="H6:H7"/>
    <mergeCell ref="I6:T6"/>
  </mergeCells>
  <pageMargins left="0.11811023622047245" right="0.11811023622047245" top="0.35433070866141736" bottom="0.35433070866141736" header="0.31496062992125984" footer="0.31496062992125984"/>
  <pageSetup paperSize="5" scale="65" firstPageNumber="0" fitToHeight="0" orientation="landscape" horizontalDpi="300" verticalDpi="300" r:id="rId1"/>
  <headerFooter alignWithMargins="0"/>
  <rowBreaks count="4" manualBreakCount="4">
    <brk id="11" max="55" man="1"/>
    <brk id="14" max="55" man="1"/>
    <brk id="19" max="55" man="1"/>
    <brk id="63" max="55" man="1"/>
  </row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" stopIfTrue="1" operator="equal" id="{DBD0A10E-998B-4424-B87D-6ABB1A547219}">
            <xm:f>Sheet1!$C$1</xm:f>
            <x14:dxf>
              <fill>
                <patternFill patternType="solid">
                  <fgColor indexed="50"/>
                  <bgColor indexed="42"/>
                </patternFill>
              </fill>
            </x14:dxf>
          </x14:cfRule>
          <xm:sqref>AA10:AA60</xm:sqref>
        </x14:conditionalFormatting>
        <x14:conditionalFormatting xmlns:xm="http://schemas.microsoft.com/office/excel/2006/main">
          <x14:cfRule type="cellIs" priority="3" stopIfTrue="1" operator="equal" id="{517DE14B-0E48-4432-85CC-48B2D343AE16}">
            <xm:f>Sheet1!$C$1</xm:f>
            <x14:dxf>
              <fill>
                <patternFill patternType="solid">
                  <fgColor indexed="50"/>
                  <bgColor indexed="42"/>
                </patternFill>
              </fill>
            </x14:dxf>
          </x14:cfRule>
          <xm:sqref>AA66:AA69</xm:sqref>
        </x14:conditionalFormatting>
        <x14:conditionalFormatting xmlns:xm="http://schemas.microsoft.com/office/excel/2006/main">
          <x14:cfRule type="cellIs" priority="1" operator="equal" id="{4702A4A8-1C1E-48D9-BD61-9BF8BB07E01E}">
            <xm:f>Sheet1!$C$3</xm:f>
            <x14:dxf>
              <fill>
                <patternFill>
                  <bgColor rgb="FFF7994B"/>
                </patternFill>
              </fill>
            </x14:dxf>
          </x14:cfRule>
          <xm:sqref>AJ66:AJ69 AJ10:AJ60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xr:uid="{00000000-0002-0000-0000-000000000000}">
          <x14:formula1>
            <xm:f>Sheet1!$C$1:$C$2</xm:f>
          </x14:formula1>
          <xm:sqref>AA66:AA69 AA10:AA60</xm:sqref>
        </x14:dataValidation>
        <x14:dataValidation type="list" allowBlank="1" xr:uid="{00000000-0002-0000-0000-000001000000}">
          <x14:formula1>
            <xm:f>Sheet1!$B$1:$B$6</xm:f>
          </x14:formula1>
          <xm:sqref>AP66:AP69 AP10:AP60</xm:sqref>
        </x14:dataValidation>
        <x14:dataValidation type="list" allowBlank="1" xr:uid="{00000000-0002-0000-0000-000002000000}">
          <x14:formula1>
            <xm:f>Sheet1!$A$1:$A$19</xm:f>
          </x14:formula1>
          <xm:sqref>AB66:AB69 AB10:AB60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327C7B-BDE2-4A7B-9AC7-0A68A9B28834}">
  <dimension ref="B2:J116"/>
  <sheetViews>
    <sheetView topLeftCell="A98" zoomScale="130" zoomScaleNormal="130" workbookViewId="0">
      <selection activeCell="B118" sqref="B118"/>
    </sheetView>
  </sheetViews>
  <sheetFormatPr defaultRowHeight="12.75" x14ac:dyDescent="0.2"/>
  <cols>
    <col min="1" max="1" width="9.140625" style="3"/>
    <col min="2" max="3" width="11.7109375" style="3" bestFit="1" customWidth="1"/>
    <col min="4" max="4" width="9.140625" style="3"/>
    <col min="5" max="6" width="11.7109375" style="3" bestFit="1" customWidth="1"/>
    <col min="7" max="7" width="9.140625" style="3"/>
    <col min="8" max="8" width="10.140625" style="3" bestFit="1" customWidth="1"/>
    <col min="9" max="16384" width="9.140625" style="3"/>
  </cols>
  <sheetData>
    <row r="2" spans="2:6" x14ac:dyDescent="0.2">
      <c r="B2" s="2">
        <v>49000</v>
      </c>
      <c r="C2" s="2">
        <v>49000</v>
      </c>
      <c r="D2" s="2"/>
      <c r="E2" s="2">
        <v>49000</v>
      </c>
      <c r="F2" s="2">
        <v>49000</v>
      </c>
    </row>
    <row r="3" spans="2:6" x14ac:dyDescent="0.2">
      <c r="B3" s="2">
        <v>8775</v>
      </c>
      <c r="C3" s="2">
        <v>8775</v>
      </c>
      <c r="D3" s="2"/>
      <c r="E3" s="2">
        <v>8775</v>
      </c>
      <c r="F3" s="2">
        <v>8775</v>
      </c>
    </row>
    <row r="4" spans="2:6" x14ac:dyDescent="0.2">
      <c r="B4" s="2">
        <v>10000</v>
      </c>
      <c r="C4" s="2">
        <v>10000</v>
      </c>
      <c r="D4" s="2"/>
      <c r="E4" s="2">
        <v>9975</v>
      </c>
      <c r="F4" s="2">
        <v>9975</v>
      </c>
    </row>
    <row r="5" spans="2:6" x14ac:dyDescent="0.2">
      <c r="B5" s="2">
        <v>6305</v>
      </c>
      <c r="C5" s="2">
        <v>6305</v>
      </c>
      <c r="D5" s="2"/>
      <c r="E5" s="2">
        <v>6305</v>
      </c>
      <c r="F5" s="2">
        <v>6305</v>
      </c>
    </row>
    <row r="6" spans="2:6" x14ac:dyDescent="0.2">
      <c r="B6" s="2">
        <v>20400</v>
      </c>
      <c r="C6" s="2">
        <v>20400</v>
      </c>
      <c r="D6" s="2"/>
      <c r="E6" s="2">
        <v>19500</v>
      </c>
      <c r="F6" s="2">
        <v>19500</v>
      </c>
    </row>
    <row r="7" spans="2:6" x14ac:dyDescent="0.2">
      <c r="B7" s="2">
        <v>9004</v>
      </c>
      <c r="C7" s="2">
        <v>9004</v>
      </c>
      <c r="D7" s="2"/>
      <c r="E7" s="2">
        <v>8385</v>
      </c>
      <c r="F7" s="2">
        <v>8385</v>
      </c>
    </row>
    <row r="8" spans="2:6" x14ac:dyDescent="0.2">
      <c r="B8" s="2">
        <v>5700</v>
      </c>
      <c r="C8" s="2">
        <v>5700</v>
      </c>
      <c r="D8" s="2"/>
      <c r="E8" s="2">
        <v>5700</v>
      </c>
      <c r="F8" s="2">
        <v>5700</v>
      </c>
    </row>
    <row r="9" spans="2:6" x14ac:dyDescent="0.2">
      <c r="B9" s="2">
        <v>9850</v>
      </c>
      <c r="C9" s="2">
        <v>9850</v>
      </c>
      <c r="D9" s="2"/>
      <c r="E9" s="2">
        <v>9850</v>
      </c>
      <c r="F9" s="2">
        <v>9850</v>
      </c>
    </row>
    <row r="10" spans="2:6" x14ac:dyDescent="0.2">
      <c r="B10" s="2">
        <v>15500</v>
      </c>
      <c r="C10" s="2">
        <v>15500</v>
      </c>
      <c r="D10" s="2"/>
      <c r="E10" s="2">
        <v>15500</v>
      </c>
      <c r="F10" s="2">
        <v>15500</v>
      </c>
    </row>
    <row r="11" spans="2:6" x14ac:dyDescent="0.2">
      <c r="B11" s="2">
        <v>5200</v>
      </c>
      <c r="C11" s="2">
        <v>5200</v>
      </c>
      <c r="D11" s="2"/>
      <c r="E11" s="2">
        <v>5200</v>
      </c>
      <c r="F11" s="2">
        <v>5200</v>
      </c>
    </row>
    <row r="12" spans="2:6" x14ac:dyDescent="0.2">
      <c r="B12" s="2">
        <v>6500</v>
      </c>
      <c r="C12" s="2">
        <v>6500</v>
      </c>
      <c r="D12" s="2"/>
      <c r="E12" s="2">
        <v>6500</v>
      </c>
      <c r="F12" s="2">
        <v>6500</v>
      </c>
    </row>
    <row r="13" spans="2:6" x14ac:dyDescent="0.2">
      <c r="B13" s="2">
        <v>34000</v>
      </c>
      <c r="C13" s="2">
        <v>34000</v>
      </c>
      <c r="D13" s="2"/>
      <c r="E13" s="2">
        <v>33300</v>
      </c>
      <c r="F13" s="2">
        <v>33300</v>
      </c>
    </row>
    <row r="14" spans="2:6" x14ac:dyDescent="0.2">
      <c r="B14" s="2">
        <v>79500</v>
      </c>
      <c r="C14" s="2">
        <v>79500</v>
      </c>
      <c r="D14" s="2"/>
      <c r="E14" s="2">
        <v>79500</v>
      </c>
      <c r="F14" s="2">
        <v>79500</v>
      </c>
    </row>
    <row r="15" spans="2:6" x14ac:dyDescent="0.2">
      <c r="B15" s="2">
        <v>15900</v>
      </c>
      <c r="C15" s="2">
        <v>15900</v>
      </c>
      <c r="D15" s="2"/>
      <c r="E15" s="2">
        <v>13650</v>
      </c>
      <c r="F15" s="2">
        <v>13650</v>
      </c>
    </row>
    <row r="16" spans="2:6" x14ac:dyDescent="0.2">
      <c r="B16" s="2">
        <v>8000</v>
      </c>
      <c r="C16" s="2">
        <v>8000</v>
      </c>
      <c r="D16" s="2"/>
      <c r="E16" s="2">
        <v>7950</v>
      </c>
      <c r="F16" s="2">
        <v>7950</v>
      </c>
    </row>
    <row r="17" spans="2:6" x14ac:dyDescent="0.2">
      <c r="B17" s="2">
        <v>310050</v>
      </c>
      <c r="C17" s="2">
        <v>310050</v>
      </c>
      <c r="D17" s="2"/>
      <c r="E17" s="2">
        <v>230345</v>
      </c>
      <c r="F17" s="2">
        <v>230345</v>
      </c>
    </row>
    <row r="18" spans="2:6" x14ac:dyDescent="0.2">
      <c r="B18" s="2">
        <v>5700</v>
      </c>
      <c r="C18" s="2">
        <v>5700</v>
      </c>
      <c r="D18" s="2"/>
      <c r="E18" s="2">
        <v>5700</v>
      </c>
      <c r="F18" s="2">
        <v>5700</v>
      </c>
    </row>
    <row r="19" spans="2:6" x14ac:dyDescent="0.2">
      <c r="B19" s="2">
        <v>14400</v>
      </c>
      <c r="C19" s="2">
        <v>14400</v>
      </c>
      <c r="D19" s="2"/>
      <c r="E19" s="2">
        <v>12295</v>
      </c>
      <c r="F19" s="2">
        <v>12295</v>
      </c>
    </row>
    <row r="20" spans="2:6" x14ac:dyDescent="0.2">
      <c r="B20" s="2">
        <v>11860</v>
      </c>
      <c r="C20" s="2">
        <v>11860</v>
      </c>
      <c r="D20" s="2"/>
      <c r="E20" s="2">
        <v>9635</v>
      </c>
      <c r="F20" s="2">
        <v>9635</v>
      </c>
    </row>
    <row r="21" spans="2:6" x14ac:dyDescent="0.2">
      <c r="B21" s="2">
        <v>65340</v>
      </c>
      <c r="C21" s="2">
        <v>65340</v>
      </c>
      <c r="D21" s="2"/>
      <c r="E21" s="2">
        <v>64350</v>
      </c>
      <c r="F21" s="2">
        <v>64350</v>
      </c>
    </row>
    <row r="22" spans="2:6" x14ac:dyDescent="0.2">
      <c r="B22" s="2">
        <v>23000</v>
      </c>
      <c r="C22" s="2">
        <v>23000</v>
      </c>
      <c r="D22" s="2"/>
      <c r="E22" s="2">
        <v>23000</v>
      </c>
      <c r="F22" s="2">
        <v>23000</v>
      </c>
    </row>
    <row r="23" spans="2:6" x14ac:dyDescent="0.2">
      <c r="B23" s="2">
        <v>84000</v>
      </c>
      <c r="C23" s="2">
        <v>84000</v>
      </c>
      <c r="D23" s="2"/>
      <c r="E23" s="2">
        <v>82556</v>
      </c>
      <c r="F23" s="2">
        <v>82556</v>
      </c>
    </row>
    <row r="24" spans="2:6" x14ac:dyDescent="0.2">
      <c r="B24" s="2">
        <v>26765</v>
      </c>
      <c r="C24" s="2">
        <v>26765</v>
      </c>
      <c r="D24" s="2"/>
      <c r="E24" s="2">
        <v>26765</v>
      </c>
      <c r="F24" s="2">
        <v>26765</v>
      </c>
    </row>
    <row r="25" spans="2:6" x14ac:dyDescent="0.2">
      <c r="B25" s="2">
        <v>36000</v>
      </c>
      <c r="C25" s="2">
        <v>36000</v>
      </c>
      <c r="D25" s="2"/>
      <c r="E25" s="2">
        <v>34000</v>
      </c>
      <c r="F25" s="2">
        <v>34000</v>
      </c>
    </row>
    <row r="26" spans="2:6" x14ac:dyDescent="0.2">
      <c r="B26" s="2">
        <v>50000</v>
      </c>
      <c r="C26" s="2">
        <v>50000</v>
      </c>
      <c r="D26" s="2"/>
      <c r="E26" s="2">
        <v>37500</v>
      </c>
      <c r="F26" s="2">
        <v>37500</v>
      </c>
    </row>
    <row r="27" spans="2:6" x14ac:dyDescent="0.2">
      <c r="B27" s="2">
        <v>188475</v>
      </c>
      <c r="C27" s="2">
        <v>188475</v>
      </c>
      <c r="D27" s="2"/>
      <c r="E27" s="2">
        <v>188475</v>
      </c>
      <c r="F27" s="2">
        <v>188475</v>
      </c>
    </row>
    <row r="28" spans="2:6" x14ac:dyDescent="0.2">
      <c r="B28" s="2">
        <v>60620</v>
      </c>
      <c r="C28" s="2">
        <v>60620</v>
      </c>
      <c r="D28" s="2"/>
      <c r="E28" s="2">
        <v>60620</v>
      </c>
      <c r="F28" s="2">
        <v>60620</v>
      </c>
    </row>
    <row r="29" spans="2:6" x14ac:dyDescent="0.2">
      <c r="B29" s="2">
        <v>13000</v>
      </c>
      <c r="C29" s="2">
        <v>13000</v>
      </c>
      <c r="D29" s="2"/>
      <c r="E29" s="2">
        <v>13000</v>
      </c>
      <c r="F29" s="2">
        <v>13000</v>
      </c>
    </row>
    <row r="30" spans="2:6" x14ac:dyDescent="0.2">
      <c r="B30" s="2">
        <v>6800</v>
      </c>
      <c r="C30" s="2">
        <v>6800</v>
      </c>
      <c r="D30" s="2"/>
      <c r="E30" s="2">
        <v>6800</v>
      </c>
      <c r="F30" s="2">
        <v>6800</v>
      </c>
    </row>
    <row r="31" spans="2:6" x14ac:dyDescent="0.2">
      <c r="B31" s="2">
        <v>37386</v>
      </c>
      <c r="C31" s="2">
        <v>37386</v>
      </c>
      <c r="D31" s="2"/>
      <c r="E31" s="2">
        <v>36060</v>
      </c>
      <c r="F31" s="2">
        <v>36060</v>
      </c>
    </row>
    <row r="32" spans="2:6" x14ac:dyDescent="0.2">
      <c r="B32" s="2">
        <v>55500</v>
      </c>
      <c r="C32" s="2">
        <v>55500</v>
      </c>
      <c r="D32" s="2"/>
      <c r="E32" s="2">
        <v>39900</v>
      </c>
      <c r="F32" s="2">
        <v>39900</v>
      </c>
    </row>
    <row r="33" spans="2:6" x14ac:dyDescent="0.2">
      <c r="B33" s="2">
        <v>75500</v>
      </c>
      <c r="C33" s="2">
        <v>75500</v>
      </c>
      <c r="D33" s="2"/>
      <c r="E33" s="2">
        <v>73920</v>
      </c>
      <c r="F33" s="2">
        <v>73920</v>
      </c>
    </row>
    <row r="34" spans="2:6" x14ac:dyDescent="0.2">
      <c r="B34" s="2">
        <v>16000</v>
      </c>
      <c r="C34" s="2">
        <v>16000</v>
      </c>
      <c r="D34" s="2"/>
      <c r="E34" s="2">
        <v>15800</v>
      </c>
      <c r="F34" s="2">
        <v>15800</v>
      </c>
    </row>
    <row r="35" spans="2:6" x14ac:dyDescent="0.2">
      <c r="B35" s="2">
        <v>36900</v>
      </c>
      <c r="C35" s="2">
        <v>36900</v>
      </c>
      <c r="D35" s="2"/>
      <c r="E35" s="2">
        <v>36860</v>
      </c>
      <c r="F35" s="2">
        <v>36860</v>
      </c>
    </row>
    <row r="36" spans="2:6" x14ac:dyDescent="0.2">
      <c r="B36" s="2">
        <v>97400</v>
      </c>
      <c r="C36" s="2">
        <v>97400</v>
      </c>
      <c r="D36" s="2"/>
      <c r="E36" s="2">
        <v>97400</v>
      </c>
      <c r="F36" s="2">
        <v>97400</v>
      </c>
    </row>
    <row r="37" spans="2:6" x14ac:dyDescent="0.2">
      <c r="B37" s="2">
        <v>29400</v>
      </c>
      <c r="C37" s="2">
        <v>29400</v>
      </c>
      <c r="D37" s="2"/>
      <c r="E37" s="2">
        <v>29400</v>
      </c>
      <c r="F37" s="2">
        <v>29400</v>
      </c>
    </row>
    <row r="38" spans="2:6" x14ac:dyDescent="0.2">
      <c r="B38" s="2">
        <v>17000</v>
      </c>
      <c r="C38" s="2">
        <v>17000</v>
      </c>
      <c r="D38" s="2"/>
      <c r="E38" s="2">
        <v>16500</v>
      </c>
      <c r="F38" s="2">
        <v>16500</v>
      </c>
    </row>
    <row r="39" spans="2:6" x14ac:dyDescent="0.2">
      <c r="B39" s="2">
        <v>60000</v>
      </c>
      <c r="C39" s="2">
        <v>60000</v>
      </c>
      <c r="D39" s="2"/>
      <c r="E39" s="2">
        <v>38990</v>
      </c>
      <c r="F39" s="2">
        <v>38990</v>
      </c>
    </row>
    <row r="40" spans="2:6" x14ac:dyDescent="0.2">
      <c r="B40" s="2">
        <v>9000</v>
      </c>
      <c r="C40" s="2">
        <v>9000</v>
      </c>
      <c r="D40" s="2"/>
      <c r="E40" s="2">
        <v>8700</v>
      </c>
      <c r="F40" s="2">
        <v>8700</v>
      </c>
    </row>
    <row r="41" spans="2:6" x14ac:dyDescent="0.2">
      <c r="B41" s="2">
        <v>49000</v>
      </c>
      <c r="C41" s="2">
        <v>49000</v>
      </c>
      <c r="D41" s="2"/>
      <c r="E41" s="2">
        <v>45000</v>
      </c>
      <c r="F41" s="2">
        <v>45000</v>
      </c>
    </row>
    <row r="42" spans="2:6" x14ac:dyDescent="0.2">
      <c r="B42" s="2">
        <v>11567.56</v>
      </c>
      <c r="C42" s="2">
        <v>11567.56</v>
      </c>
      <c r="D42" s="2"/>
      <c r="E42" s="2">
        <v>9500</v>
      </c>
      <c r="F42" s="2">
        <v>9500</v>
      </c>
    </row>
    <row r="43" spans="2:6" x14ac:dyDescent="0.2">
      <c r="B43" s="2">
        <v>5500</v>
      </c>
      <c r="C43" s="2">
        <v>5500</v>
      </c>
      <c r="D43" s="2"/>
      <c r="E43" s="2">
        <v>5500</v>
      </c>
      <c r="F43" s="2">
        <v>5500</v>
      </c>
    </row>
    <row r="44" spans="2:6" x14ac:dyDescent="0.2">
      <c r="B44" s="2">
        <v>23000</v>
      </c>
      <c r="C44" s="2">
        <v>23000</v>
      </c>
      <c r="D44" s="2"/>
      <c r="E44" s="2">
        <v>23000</v>
      </c>
      <c r="F44" s="2">
        <v>23000</v>
      </c>
    </row>
    <row r="45" spans="2:6" x14ac:dyDescent="0.2">
      <c r="B45" s="2">
        <v>30540</v>
      </c>
      <c r="C45" s="2">
        <v>30540</v>
      </c>
      <c r="D45" s="2"/>
      <c r="E45" s="2">
        <v>30540</v>
      </c>
      <c r="F45" s="2">
        <v>30540</v>
      </c>
    </row>
    <row r="46" spans="2:6" x14ac:dyDescent="0.2">
      <c r="B46" s="2">
        <v>432000</v>
      </c>
      <c r="C46" s="2">
        <v>432000</v>
      </c>
      <c r="D46" s="2"/>
      <c r="E46" s="2">
        <v>432000</v>
      </c>
      <c r="F46" s="2">
        <v>432000</v>
      </c>
    </row>
    <row r="47" spans="2:6" x14ac:dyDescent="0.2">
      <c r="B47" s="2">
        <v>8670</v>
      </c>
      <c r="C47" s="2">
        <v>8670</v>
      </c>
      <c r="D47" s="2"/>
      <c r="E47" s="2">
        <v>8670</v>
      </c>
      <c r="F47" s="2">
        <v>8670</v>
      </c>
    </row>
    <row r="48" spans="2:6" x14ac:dyDescent="0.2">
      <c r="B48" s="2">
        <v>48000</v>
      </c>
      <c r="C48" s="2">
        <v>48000</v>
      </c>
      <c r="D48" s="2"/>
      <c r="E48" s="2">
        <v>48000</v>
      </c>
      <c r="F48" s="2">
        <v>48000</v>
      </c>
    </row>
    <row r="49" spans="2:6" x14ac:dyDescent="0.2">
      <c r="B49" s="2">
        <v>9500</v>
      </c>
      <c r="C49" s="2">
        <v>9500</v>
      </c>
      <c r="D49" s="2"/>
      <c r="E49" s="2">
        <v>9500</v>
      </c>
      <c r="F49" s="2">
        <v>9500</v>
      </c>
    </row>
    <row r="50" spans="2:6" x14ac:dyDescent="0.2">
      <c r="B50" s="2">
        <v>13000</v>
      </c>
      <c r="C50" s="2">
        <v>13000</v>
      </c>
      <c r="D50" s="2"/>
      <c r="E50" s="2">
        <v>13000</v>
      </c>
      <c r="F50" s="2">
        <v>13000</v>
      </c>
    </row>
    <row r="51" spans="2:6" x14ac:dyDescent="0.2">
      <c r="B51" s="2">
        <v>36730</v>
      </c>
      <c r="C51" s="2">
        <v>36730</v>
      </c>
      <c r="D51" s="2"/>
      <c r="E51" s="2">
        <v>36730</v>
      </c>
      <c r="F51" s="2">
        <v>36730</v>
      </c>
    </row>
    <row r="52" spans="2:6" x14ac:dyDescent="0.2">
      <c r="B52" s="2">
        <v>77828</v>
      </c>
      <c r="C52" s="2">
        <v>77828</v>
      </c>
      <c r="D52" s="2"/>
      <c r="E52" s="2">
        <v>77570.080000000002</v>
      </c>
      <c r="F52" s="2">
        <v>77570.080000000002</v>
      </c>
    </row>
    <row r="53" spans="2:6" x14ac:dyDescent="0.2">
      <c r="B53" s="2">
        <v>6443</v>
      </c>
      <c r="C53" s="2">
        <v>6443</v>
      </c>
      <c r="D53" s="2"/>
      <c r="E53" s="2">
        <v>6443</v>
      </c>
      <c r="F53" s="2">
        <v>6443</v>
      </c>
    </row>
    <row r="54" spans="2:6" x14ac:dyDescent="0.2">
      <c r="B54" s="2">
        <v>3600</v>
      </c>
      <c r="C54" s="2">
        <v>3600</v>
      </c>
      <c r="D54" s="2"/>
      <c r="E54" s="2">
        <v>3600</v>
      </c>
      <c r="F54" s="2">
        <v>3600</v>
      </c>
    </row>
    <row r="55" spans="2:6" x14ac:dyDescent="0.2">
      <c r="B55" s="2">
        <v>11760</v>
      </c>
      <c r="C55" s="2">
        <v>11760</v>
      </c>
      <c r="D55" s="2"/>
      <c r="E55" s="2">
        <v>11760</v>
      </c>
      <c r="F55" s="2">
        <v>11760</v>
      </c>
    </row>
    <row r="56" spans="2:6" x14ac:dyDescent="0.2">
      <c r="B56" s="2">
        <v>9800</v>
      </c>
      <c r="C56" s="2">
        <v>9800</v>
      </c>
      <c r="D56" s="2"/>
      <c r="E56" s="2">
        <v>9800</v>
      </c>
      <c r="F56" s="2">
        <v>9800</v>
      </c>
    </row>
    <row r="57" spans="2:6" x14ac:dyDescent="0.2">
      <c r="B57" s="2">
        <v>18000</v>
      </c>
      <c r="C57" s="2">
        <v>18000</v>
      </c>
      <c r="D57" s="2"/>
      <c r="E57" s="2">
        <v>17800</v>
      </c>
      <c r="F57" s="2">
        <v>17800</v>
      </c>
    </row>
    <row r="58" spans="2:6" x14ac:dyDescent="0.2">
      <c r="B58" s="2">
        <v>7950</v>
      </c>
      <c r="C58" s="2">
        <v>7950</v>
      </c>
      <c r="D58" s="2"/>
      <c r="E58" s="2">
        <v>7650</v>
      </c>
      <c r="F58" s="2">
        <v>7650</v>
      </c>
    </row>
    <row r="59" spans="2:6" x14ac:dyDescent="0.2">
      <c r="B59" s="2">
        <v>112000</v>
      </c>
      <c r="C59" s="2">
        <v>112000</v>
      </c>
      <c r="D59" s="2"/>
      <c r="E59" s="2">
        <v>112000</v>
      </c>
      <c r="F59" s="2">
        <v>112000</v>
      </c>
    </row>
    <row r="60" spans="2:6" x14ac:dyDescent="0.2">
      <c r="B60" s="2">
        <v>5600</v>
      </c>
      <c r="C60" s="2">
        <v>5600</v>
      </c>
      <c r="D60" s="2"/>
      <c r="E60" s="2">
        <v>5600</v>
      </c>
      <c r="F60" s="2">
        <v>5600</v>
      </c>
    </row>
    <row r="61" spans="2:6" x14ac:dyDescent="0.2">
      <c r="B61" s="2">
        <v>7523.65</v>
      </c>
      <c r="C61" s="2">
        <v>7523.65</v>
      </c>
      <c r="D61" s="2"/>
      <c r="E61" s="2">
        <v>7450</v>
      </c>
      <c r="F61" s="2">
        <v>7450</v>
      </c>
    </row>
    <row r="62" spans="2:6" x14ac:dyDescent="0.2">
      <c r="B62" s="2">
        <v>10000</v>
      </c>
      <c r="C62" s="2">
        <v>10000</v>
      </c>
      <c r="D62" s="2"/>
      <c r="E62" s="2">
        <v>7990</v>
      </c>
      <c r="F62" s="2">
        <v>7990</v>
      </c>
    </row>
    <row r="63" spans="2:6" x14ac:dyDescent="0.2">
      <c r="B63" s="2">
        <v>13995</v>
      </c>
      <c r="C63" s="2">
        <v>13995</v>
      </c>
      <c r="D63" s="2"/>
      <c r="E63" s="2">
        <v>13995</v>
      </c>
      <c r="F63" s="2">
        <v>13995</v>
      </c>
    </row>
    <row r="64" spans="2:6" x14ac:dyDescent="0.2">
      <c r="B64" s="2">
        <v>10000</v>
      </c>
      <c r="C64" s="2">
        <v>10000</v>
      </c>
      <c r="D64" s="2"/>
      <c r="E64" s="2">
        <v>9000</v>
      </c>
      <c r="F64" s="2">
        <v>9000</v>
      </c>
    </row>
    <row r="65" spans="2:6" x14ac:dyDescent="0.2">
      <c r="B65" s="2">
        <v>6734</v>
      </c>
      <c r="C65" s="2">
        <v>6734</v>
      </c>
      <c r="D65" s="2"/>
      <c r="E65" s="2">
        <v>6540</v>
      </c>
      <c r="F65" s="2">
        <v>6540</v>
      </c>
    </row>
    <row r="66" spans="2:6" x14ac:dyDescent="0.2">
      <c r="B66" s="2">
        <v>59000</v>
      </c>
      <c r="C66" s="2">
        <v>59000</v>
      </c>
      <c r="D66" s="2"/>
      <c r="E66" s="2">
        <v>56998</v>
      </c>
      <c r="F66" s="2">
        <v>56998</v>
      </c>
    </row>
    <row r="67" spans="2:6" x14ac:dyDescent="0.2">
      <c r="B67" s="2">
        <v>38880</v>
      </c>
      <c r="C67" s="2">
        <v>38880</v>
      </c>
      <c r="D67" s="2"/>
      <c r="E67" s="2">
        <v>32420</v>
      </c>
      <c r="F67" s="2">
        <v>32420</v>
      </c>
    </row>
    <row r="68" spans="2:6" x14ac:dyDescent="0.2">
      <c r="B68" s="2">
        <v>7599</v>
      </c>
      <c r="C68" s="2">
        <v>7599</v>
      </c>
      <c r="D68" s="2"/>
      <c r="E68" s="2">
        <v>7450</v>
      </c>
      <c r="F68" s="2">
        <v>7450</v>
      </c>
    </row>
    <row r="69" spans="2:6" x14ac:dyDescent="0.2">
      <c r="B69" s="2">
        <v>24000</v>
      </c>
      <c r="C69" s="2">
        <v>24000</v>
      </c>
      <c r="D69" s="2"/>
      <c r="E69" s="2">
        <v>21600</v>
      </c>
      <c r="F69" s="2">
        <v>21600</v>
      </c>
    </row>
    <row r="70" spans="2:6" x14ac:dyDescent="0.2">
      <c r="B70" s="2">
        <v>45000</v>
      </c>
      <c r="C70" s="2">
        <v>45000</v>
      </c>
      <c r="D70" s="2"/>
      <c r="E70" s="2">
        <v>43899</v>
      </c>
      <c r="F70" s="2">
        <v>43899</v>
      </c>
    </row>
    <row r="71" spans="2:6" x14ac:dyDescent="0.2">
      <c r="B71" s="2">
        <v>10300</v>
      </c>
      <c r="C71" s="2">
        <v>10300</v>
      </c>
      <c r="D71" s="2"/>
      <c r="E71" s="2">
        <v>10280</v>
      </c>
      <c r="F71" s="2">
        <v>10280</v>
      </c>
    </row>
    <row r="72" spans="2:6" x14ac:dyDescent="0.2">
      <c r="B72" s="2">
        <v>8450</v>
      </c>
      <c r="C72" s="2">
        <v>8450</v>
      </c>
      <c r="D72" s="2"/>
      <c r="E72" s="2">
        <v>6145</v>
      </c>
      <c r="F72" s="2">
        <v>6145</v>
      </c>
    </row>
    <row r="73" spans="2:6" x14ac:dyDescent="0.2">
      <c r="B73" s="2">
        <v>16000</v>
      </c>
      <c r="C73" s="2">
        <v>16000</v>
      </c>
      <c r="D73" s="2"/>
      <c r="E73" s="2">
        <v>15900</v>
      </c>
      <c r="F73" s="2">
        <v>15900</v>
      </c>
    </row>
    <row r="74" spans="2:6" x14ac:dyDescent="0.2">
      <c r="B74" s="2">
        <v>10600</v>
      </c>
      <c r="C74" s="2">
        <v>10600</v>
      </c>
      <c r="D74" s="2"/>
      <c r="E74" s="2">
        <v>9100</v>
      </c>
      <c r="F74" s="2">
        <v>9100</v>
      </c>
    </row>
    <row r="75" spans="2:6" x14ac:dyDescent="0.2">
      <c r="B75" s="2">
        <v>10000</v>
      </c>
      <c r="C75" s="2">
        <v>10000</v>
      </c>
      <c r="D75" s="2"/>
      <c r="E75" s="2">
        <v>10000</v>
      </c>
      <c r="F75" s="2">
        <v>10000</v>
      </c>
    </row>
    <row r="76" spans="2:6" x14ac:dyDescent="0.2">
      <c r="B76" s="2">
        <v>23430</v>
      </c>
      <c r="C76" s="2">
        <v>23430</v>
      </c>
      <c r="D76" s="2"/>
      <c r="E76" s="2">
        <v>22160</v>
      </c>
      <c r="F76" s="2">
        <v>22160</v>
      </c>
    </row>
    <row r="77" spans="2:6" x14ac:dyDescent="0.2">
      <c r="B77" s="2">
        <v>19600</v>
      </c>
      <c r="C77" s="2">
        <v>19600</v>
      </c>
      <c r="D77" s="2"/>
      <c r="E77" s="2">
        <v>19600</v>
      </c>
      <c r="F77" s="2">
        <v>19600</v>
      </c>
    </row>
    <row r="78" spans="2:6" x14ac:dyDescent="0.2">
      <c r="B78" s="2">
        <v>12280</v>
      </c>
      <c r="C78" s="2">
        <v>12280</v>
      </c>
      <c r="D78" s="2"/>
      <c r="E78" s="2">
        <v>12280</v>
      </c>
      <c r="F78" s="2">
        <v>12280</v>
      </c>
    </row>
    <row r="79" spans="2:6" x14ac:dyDescent="0.2">
      <c r="B79" s="2">
        <v>6400</v>
      </c>
      <c r="C79" s="2">
        <v>6400</v>
      </c>
      <c r="D79" s="2"/>
      <c r="E79" s="2">
        <v>6400</v>
      </c>
      <c r="F79" s="2">
        <v>6400</v>
      </c>
    </row>
    <row r="80" spans="2:6" x14ac:dyDescent="0.2">
      <c r="B80" s="2">
        <v>49995</v>
      </c>
      <c r="C80" s="2">
        <v>49995</v>
      </c>
      <c r="D80" s="2"/>
      <c r="E80" s="2">
        <v>41999</v>
      </c>
      <c r="F80" s="2">
        <v>41999</v>
      </c>
    </row>
    <row r="81" spans="2:6" x14ac:dyDescent="0.2">
      <c r="B81" s="2">
        <v>137100</v>
      </c>
      <c r="C81" s="2">
        <v>137100</v>
      </c>
      <c r="D81" s="2"/>
      <c r="E81" s="2">
        <v>105451</v>
      </c>
      <c r="F81" s="2">
        <v>105451</v>
      </c>
    </row>
    <row r="82" spans="2:6" x14ac:dyDescent="0.2">
      <c r="B82" s="2">
        <v>9450</v>
      </c>
      <c r="C82" s="2">
        <v>9450</v>
      </c>
      <c r="D82" s="2"/>
      <c r="E82" s="2">
        <v>9450</v>
      </c>
      <c r="F82" s="2">
        <v>9450</v>
      </c>
    </row>
    <row r="83" spans="2:6" x14ac:dyDescent="0.2">
      <c r="B83" s="2">
        <v>28190</v>
      </c>
      <c r="C83" s="2">
        <v>28190</v>
      </c>
      <c r="D83" s="2"/>
      <c r="E83" s="2">
        <v>28190</v>
      </c>
      <c r="F83" s="2">
        <v>28190</v>
      </c>
    </row>
    <row r="84" spans="2:6" x14ac:dyDescent="0.2">
      <c r="B84" s="2">
        <v>8690</v>
      </c>
      <c r="C84" s="2">
        <v>8690</v>
      </c>
      <c r="D84" s="2"/>
      <c r="E84" s="2">
        <v>8690</v>
      </c>
      <c r="F84" s="2">
        <v>8690</v>
      </c>
    </row>
    <row r="85" spans="2:6" x14ac:dyDescent="0.2">
      <c r="B85" s="2">
        <v>17000</v>
      </c>
      <c r="C85" s="2">
        <v>17000</v>
      </c>
      <c r="D85" s="2"/>
      <c r="E85" s="2">
        <v>16000</v>
      </c>
      <c r="F85" s="2">
        <v>16000</v>
      </c>
    </row>
    <row r="86" spans="2:6" x14ac:dyDescent="0.2">
      <c r="B86" s="2"/>
      <c r="C86" s="2"/>
      <c r="D86" s="2"/>
      <c r="E86" s="2"/>
      <c r="F86" s="2"/>
    </row>
    <row r="87" spans="2:6" x14ac:dyDescent="0.2">
      <c r="B87" s="2"/>
      <c r="C87" s="2"/>
      <c r="D87" s="2"/>
      <c r="E87" s="2"/>
      <c r="F87" s="2"/>
    </row>
    <row r="88" spans="2:6" x14ac:dyDescent="0.2">
      <c r="B88" s="2">
        <v>12280</v>
      </c>
      <c r="C88" s="2">
        <v>12280</v>
      </c>
      <c r="D88" s="2"/>
      <c r="E88" s="2">
        <v>12280</v>
      </c>
      <c r="F88" s="2">
        <v>12280</v>
      </c>
    </row>
    <row r="89" spans="2:6" x14ac:dyDescent="0.2">
      <c r="B89" s="2">
        <v>22230</v>
      </c>
      <c r="C89" s="2">
        <v>22230</v>
      </c>
      <c r="D89" s="2"/>
      <c r="E89" s="2">
        <v>22230</v>
      </c>
      <c r="F89" s="2">
        <v>22230</v>
      </c>
    </row>
    <row r="90" spans="2:6" x14ac:dyDescent="0.2">
      <c r="B90" s="2">
        <v>26300</v>
      </c>
      <c r="C90" s="2">
        <v>26300</v>
      </c>
      <c r="D90" s="2"/>
      <c r="E90" s="2">
        <v>26300</v>
      </c>
      <c r="F90" s="2">
        <v>26300</v>
      </c>
    </row>
    <row r="91" spans="2:6" x14ac:dyDescent="0.2">
      <c r="B91" s="2">
        <v>42250</v>
      </c>
      <c r="C91" s="2">
        <v>42250</v>
      </c>
      <c r="D91" s="2"/>
      <c r="E91" s="2">
        <v>42250</v>
      </c>
      <c r="F91" s="2">
        <v>42250</v>
      </c>
    </row>
    <row r="92" spans="2:6" x14ac:dyDescent="0.2">
      <c r="B92" s="2">
        <v>7534</v>
      </c>
      <c r="C92" s="2">
        <v>7534</v>
      </c>
      <c r="D92" s="2"/>
      <c r="E92" s="2">
        <v>7534</v>
      </c>
      <c r="F92" s="2">
        <v>7534</v>
      </c>
    </row>
    <row r="93" spans="2:6" x14ac:dyDescent="0.2">
      <c r="B93" s="2">
        <v>39600</v>
      </c>
      <c r="C93" s="2">
        <v>39600</v>
      </c>
      <c r="D93" s="2"/>
      <c r="E93" s="2">
        <v>39600</v>
      </c>
      <c r="F93" s="2">
        <v>39600</v>
      </c>
    </row>
    <row r="94" spans="2:6" x14ac:dyDescent="0.2">
      <c r="B94" s="2">
        <v>13185</v>
      </c>
      <c r="C94" s="2">
        <v>13185</v>
      </c>
      <c r="D94" s="2"/>
      <c r="E94" s="2">
        <v>13185</v>
      </c>
      <c r="F94" s="2">
        <v>13185</v>
      </c>
    </row>
    <row r="95" spans="2:6" x14ac:dyDescent="0.2">
      <c r="B95" s="2">
        <v>15697</v>
      </c>
      <c r="C95" s="2">
        <v>15697</v>
      </c>
      <c r="D95" s="2"/>
      <c r="E95" s="2">
        <v>15697</v>
      </c>
      <c r="F95" s="2">
        <v>15697</v>
      </c>
    </row>
    <row r="96" spans="2:6" x14ac:dyDescent="0.2">
      <c r="B96" s="2">
        <v>8200</v>
      </c>
      <c r="C96" s="2">
        <v>8200</v>
      </c>
      <c r="D96" s="2"/>
      <c r="E96" s="2">
        <v>8200</v>
      </c>
      <c r="F96" s="2">
        <v>8200</v>
      </c>
    </row>
    <row r="97" spans="2:10" x14ac:dyDescent="0.2">
      <c r="B97" s="2">
        <v>9500</v>
      </c>
      <c r="C97" s="2">
        <v>9500</v>
      </c>
      <c r="D97" s="2"/>
      <c r="E97" s="2">
        <v>9500</v>
      </c>
      <c r="F97" s="2">
        <v>9500</v>
      </c>
    </row>
    <row r="98" spans="2:10" x14ac:dyDescent="0.2">
      <c r="B98" s="2">
        <v>17296.2</v>
      </c>
      <c r="C98" s="2">
        <v>17296.2</v>
      </c>
      <c r="D98" s="2"/>
      <c r="E98" s="2">
        <v>17220</v>
      </c>
      <c r="F98" s="2">
        <v>17220</v>
      </c>
    </row>
    <row r="99" spans="2:10" x14ac:dyDescent="0.2">
      <c r="B99" s="2">
        <v>11000</v>
      </c>
      <c r="C99" s="2">
        <v>11000</v>
      </c>
      <c r="D99" s="2"/>
      <c r="E99" s="2">
        <v>11000</v>
      </c>
      <c r="F99" s="2">
        <v>11000</v>
      </c>
    </row>
    <row r="100" spans="2:10" x14ac:dyDescent="0.2">
      <c r="B100" s="2">
        <v>20000</v>
      </c>
      <c r="C100" s="2">
        <v>20000</v>
      </c>
      <c r="D100" s="2"/>
      <c r="E100" s="2">
        <v>19800</v>
      </c>
      <c r="F100" s="2">
        <v>19800</v>
      </c>
    </row>
    <row r="101" spans="2:10" x14ac:dyDescent="0.2">
      <c r="B101" s="2">
        <v>36700</v>
      </c>
      <c r="C101" s="2">
        <v>36700</v>
      </c>
      <c r="D101" s="2"/>
      <c r="E101" s="2">
        <v>36700</v>
      </c>
      <c r="F101" s="2">
        <v>36700</v>
      </c>
    </row>
    <row r="102" spans="2:10" x14ac:dyDescent="0.2">
      <c r="B102" s="2">
        <v>12000</v>
      </c>
      <c r="C102" s="2">
        <v>12000</v>
      </c>
      <c r="D102" s="2"/>
      <c r="E102" s="2">
        <v>9600</v>
      </c>
      <c r="F102" s="2">
        <v>9600</v>
      </c>
    </row>
    <row r="103" spans="2:10" x14ac:dyDescent="0.2">
      <c r="B103" s="2">
        <v>194000</v>
      </c>
      <c r="C103" s="2">
        <v>194000</v>
      </c>
      <c r="D103" s="2"/>
      <c r="E103" s="2">
        <v>193200</v>
      </c>
      <c r="F103" s="2">
        <v>193200</v>
      </c>
    </row>
    <row r="104" spans="2:10" x14ac:dyDescent="0.2">
      <c r="B104" s="2">
        <v>150000</v>
      </c>
      <c r="C104" s="2">
        <v>150000</v>
      </c>
      <c r="D104" s="2"/>
      <c r="E104" s="2">
        <v>99995</v>
      </c>
      <c r="F104" s="2">
        <v>99995</v>
      </c>
    </row>
    <row r="105" spans="2:10" x14ac:dyDescent="0.2">
      <c r="B105" s="2">
        <v>73990</v>
      </c>
      <c r="C105" s="2">
        <v>73990</v>
      </c>
      <c r="D105" s="2"/>
      <c r="E105" s="2">
        <v>73990</v>
      </c>
      <c r="F105" s="2">
        <v>73990</v>
      </c>
    </row>
    <row r="106" spans="2:10" x14ac:dyDescent="0.2">
      <c r="B106" s="2">
        <v>3550</v>
      </c>
      <c r="C106" s="2">
        <v>3550</v>
      </c>
      <c r="D106" s="2"/>
      <c r="E106" s="2">
        <v>3550</v>
      </c>
      <c r="F106" s="2">
        <v>3550</v>
      </c>
    </row>
    <row r="107" spans="2:10" x14ac:dyDescent="0.2">
      <c r="B107" s="2">
        <v>17400</v>
      </c>
      <c r="C107" s="2">
        <v>17400</v>
      </c>
      <c r="D107" s="2"/>
      <c r="E107" s="2">
        <v>17400</v>
      </c>
      <c r="F107" s="2">
        <v>17400</v>
      </c>
    </row>
    <row r="108" spans="2:10" x14ac:dyDescent="0.2">
      <c r="B108" s="2">
        <v>29490</v>
      </c>
      <c r="C108" s="2">
        <v>29490</v>
      </c>
      <c r="D108" s="2"/>
      <c r="E108" s="2">
        <v>27800</v>
      </c>
      <c r="F108" s="2">
        <v>27800</v>
      </c>
    </row>
    <row r="109" spans="2:10" x14ac:dyDescent="0.2">
      <c r="B109" s="2">
        <v>26835</v>
      </c>
      <c r="C109" s="2">
        <v>26835</v>
      </c>
      <c r="D109" s="2"/>
      <c r="E109" s="2">
        <v>26800</v>
      </c>
      <c r="F109" s="2">
        <v>26800</v>
      </c>
    </row>
    <row r="110" spans="2:10" x14ac:dyDescent="0.2">
      <c r="B110" s="2">
        <v>9000</v>
      </c>
      <c r="C110" s="2">
        <v>9000</v>
      </c>
      <c r="D110" s="2"/>
      <c r="E110" s="2">
        <v>8900</v>
      </c>
      <c r="F110" s="2">
        <v>8900</v>
      </c>
    </row>
    <row r="111" spans="2:10" x14ac:dyDescent="0.2">
      <c r="B111" s="2">
        <v>118550</v>
      </c>
      <c r="C111" s="2">
        <v>118550</v>
      </c>
      <c r="D111" s="2"/>
      <c r="E111" s="2">
        <v>89090</v>
      </c>
      <c r="F111" s="2">
        <v>89090</v>
      </c>
    </row>
    <row r="112" spans="2:10" s="5" customFormat="1" x14ac:dyDescent="0.2">
      <c r="B112" s="2">
        <v>15550</v>
      </c>
      <c r="C112" s="2">
        <v>15550</v>
      </c>
      <c r="D112" s="2"/>
      <c r="E112" s="2">
        <v>15100</v>
      </c>
      <c r="F112" s="2">
        <v>15100</v>
      </c>
      <c r="H112" s="4">
        <f>C112-F112</f>
        <v>450</v>
      </c>
      <c r="I112" s="5" t="s">
        <v>90</v>
      </c>
      <c r="J112" s="5" t="s">
        <v>91</v>
      </c>
    </row>
    <row r="113" spans="2:6" x14ac:dyDescent="0.2">
      <c r="B113" s="2">
        <v>45500</v>
      </c>
      <c r="C113" s="2">
        <v>45500</v>
      </c>
      <c r="D113" s="2"/>
      <c r="E113" s="2">
        <v>44500</v>
      </c>
      <c r="F113" s="2">
        <v>44500</v>
      </c>
    </row>
    <row r="114" spans="2:6" x14ac:dyDescent="0.2">
      <c r="B114" s="2">
        <v>122000</v>
      </c>
      <c r="C114" s="2">
        <v>122000</v>
      </c>
      <c r="D114" s="2"/>
      <c r="E114" s="2">
        <v>85000</v>
      </c>
      <c r="F114" s="2">
        <v>85000</v>
      </c>
    </row>
    <row r="115" spans="2:6" x14ac:dyDescent="0.2">
      <c r="B115" s="2">
        <v>37800</v>
      </c>
      <c r="C115" s="2">
        <v>37800</v>
      </c>
      <c r="D115" s="2"/>
      <c r="E115" s="2">
        <v>37035</v>
      </c>
      <c r="F115" s="2">
        <v>37035</v>
      </c>
    </row>
    <row r="116" spans="2:6" s="7" customFormat="1" x14ac:dyDescent="0.2">
      <c r="B116" s="6">
        <f>SUM(B2:B115)</f>
        <v>4261872.41</v>
      </c>
      <c r="C116" s="6">
        <f>SUM(C2:C115)</f>
        <v>4261872.41</v>
      </c>
      <c r="E116" s="6">
        <f>SUM(E2:E115)</f>
        <v>3923767.08</v>
      </c>
      <c r="F116" s="6">
        <f>SUM(F2:F115)</f>
        <v>3923767.08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9"/>
  <sheetViews>
    <sheetView showGridLines="0" zoomScale="150" zoomScaleNormal="150" workbookViewId="0">
      <selection activeCell="A18" sqref="A18"/>
    </sheetView>
  </sheetViews>
  <sheetFormatPr defaultColWidth="8.7109375" defaultRowHeight="12.75" x14ac:dyDescent="0.2"/>
  <cols>
    <col min="1" max="3" width="42.5703125" style="1" customWidth="1"/>
    <col min="4" max="16384" width="8.7109375" style="1"/>
  </cols>
  <sheetData>
    <row r="1" spans="1:3" x14ac:dyDescent="0.2">
      <c r="A1" s="1" t="s">
        <v>49</v>
      </c>
      <c r="B1" s="1" t="s">
        <v>50</v>
      </c>
      <c r="C1" s="1" t="s">
        <v>51</v>
      </c>
    </row>
    <row r="2" spans="1:3" x14ac:dyDescent="0.2">
      <c r="A2" s="1" t="s">
        <v>52</v>
      </c>
      <c r="B2" s="1" t="s">
        <v>53</v>
      </c>
      <c r="C2" s="1" t="s">
        <v>54</v>
      </c>
    </row>
    <row r="3" spans="1:3" x14ac:dyDescent="0.2">
      <c r="A3" s="1" t="s">
        <v>55</v>
      </c>
      <c r="B3" s="1" t="s">
        <v>56</v>
      </c>
    </row>
    <row r="4" spans="1:3" x14ac:dyDescent="0.2">
      <c r="A4" s="1" t="s">
        <v>57</v>
      </c>
      <c r="B4" s="1" t="s">
        <v>58</v>
      </c>
    </row>
    <row r="5" spans="1:3" x14ac:dyDescent="0.2">
      <c r="A5" s="1" t="s">
        <v>59</v>
      </c>
      <c r="B5" s="1" t="s">
        <v>60</v>
      </c>
    </row>
    <row r="6" spans="1:3" x14ac:dyDescent="0.2">
      <c r="A6" s="1" t="s">
        <v>61</v>
      </c>
      <c r="B6" s="1" t="s">
        <v>62</v>
      </c>
    </row>
    <row r="7" spans="1:3" x14ac:dyDescent="0.2">
      <c r="A7" s="1" t="s">
        <v>63</v>
      </c>
    </row>
    <row r="8" spans="1:3" x14ac:dyDescent="0.2">
      <c r="A8" s="1" t="s">
        <v>64</v>
      </c>
    </row>
    <row r="9" spans="1:3" x14ac:dyDescent="0.2">
      <c r="A9" s="1" t="s">
        <v>65</v>
      </c>
    </row>
    <row r="10" spans="1:3" x14ac:dyDescent="0.2">
      <c r="A10" s="1" t="s">
        <v>66</v>
      </c>
    </row>
    <row r="11" spans="1:3" x14ac:dyDescent="0.2">
      <c r="A11" s="1" t="s">
        <v>67</v>
      </c>
    </row>
    <row r="12" spans="1:3" x14ac:dyDescent="0.2">
      <c r="A12" s="1" t="s">
        <v>68</v>
      </c>
    </row>
    <row r="13" spans="1:3" x14ac:dyDescent="0.2">
      <c r="A13" s="1" t="s">
        <v>69</v>
      </c>
    </row>
    <row r="14" spans="1:3" x14ac:dyDescent="0.2">
      <c r="A14" s="1" t="s">
        <v>70</v>
      </c>
    </row>
    <row r="15" spans="1:3" x14ac:dyDescent="0.2">
      <c r="A15" s="1" t="s">
        <v>71</v>
      </c>
    </row>
    <row r="16" spans="1:3" x14ac:dyDescent="0.2">
      <c r="A16" s="1" t="s">
        <v>72</v>
      </c>
    </row>
    <row r="17" spans="1:1" x14ac:dyDescent="0.2">
      <c r="A17" s="1" t="s">
        <v>73</v>
      </c>
    </row>
    <row r="18" spans="1:1" x14ac:dyDescent="0.2">
      <c r="A18" s="1" t="s">
        <v>74</v>
      </c>
    </row>
    <row r="19" spans="1:1" x14ac:dyDescent="0.2">
      <c r="A19" s="1" t="s">
        <v>75</v>
      </c>
    </row>
  </sheetData>
  <sheetProtection password="D52D" sheet="1"/>
  <pageMargins left="0.7" right="0.7" top="0.75" bottom="0.75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pmr</vt:lpstr>
      <vt:lpstr>Sheet2</vt:lpstr>
      <vt:lpstr>Sheet1</vt:lpstr>
      <vt:lpstr>pmr!__xlnm.Print_Area</vt:lpstr>
      <vt:lpstr>pmr!Print_Area</vt:lpstr>
      <vt:lpstr>pmr!Print_Titles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PMO3 PMD-b</dc:creator>
  <cp:lastModifiedBy>Fname Lname</cp:lastModifiedBy>
  <cp:lastPrinted>2024-01-07T11:42:23Z</cp:lastPrinted>
  <dcterms:created xsi:type="dcterms:W3CDTF">2019-10-01T09:16:38Z</dcterms:created>
  <dcterms:modified xsi:type="dcterms:W3CDTF">2024-01-07T12:02:27Z</dcterms:modified>
</cp:coreProperties>
</file>